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4"/>
  </bookViews>
  <sheets>
    <sheet name="工程预算总价表封面" sheetId="1" r:id="rId1"/>
    <sheet name="主表1 预算总表" sheetId="2" r:id="rId2"/>
    <sheet name="主表2 工程部分总预算表" sheetId="3" r:id="rId3"/>
    <sheet name="主表3 建筑工程预算表" sheetId="4" r:id="rId4"/>
    <sheet name="主表4 金属结构设备及安装工程预算表" sheetId="5" r:id="rId5"/>
    <sheet name="附表3 主要材料预算价格汇总表" sheetId="6" r:id="rId6"/>
    <sheet name="附表4 次要材料预算价格汇总表" sheetId="7" r:id="rId7"/>
    <sheet name="附件表1 人工预算单价表" sheetId="8" r:id="rId8"/>
    <sheet name="附件表5 建筑工程单价表" sheetId="9" r:id="rId9"/>
    <sheet name="费用系数汇总表" sheetId="10" r:id="rId10"/>
  </sheets>
  <calcPr calcId="144525"/>
</workbook>
</file>

<file path=xl/sharedStrings.xml><?xml version="1.0" encoding="utf-8"?>
<sst xmlns="http://schemas.openxmlformats.org/spreadsheetml/2006/main" count="1845" uniqueCount="324">
  <si>
    <t>工程预算总价表</t>
  </si>
  <si>
    <t>建设单位:</t>
  </si>
  <si>
    <t>工程名称:</t>
  </si>
  <si>
    <t>彭水善感小型供水农村饮水工程（不含管道材料）</t>
  </si>
  <si>
    <t>工程造价:</t>
  </si>
  <si>
    <t>932426.65元</t>
  </si>
  <si>
    <t>大写:</t>
  </si>
  <si>
    <t>玖拾叁万贰仟肆佰贰拾陆元陆角伍分</t>
  </si>
  <si>
    <t>建设地点:</t>
  </si>
  <si>
    <t>工程性质:</t>
  </si>
  <si>
    <t>河道工程</t>
  </si>
  <si>
    <t>定额体系:</t>
  </si>
  <si>
    <t>重庆水利2021</t>
  </si>
  <si>
    <t>编制单位:</t>
  </si>
  <si>
    <t xml:space="preserve">                       (盖单位章)</t>
  </si>
  <si>
    <t>编制人员:</t>
  </si>
  <si>
    <t xml:space="preserve">                   (造价工程师盖执业专用章)</t>
  </si>
  <si>
    <t>编制日期:</t>
  </si>
  <si>
    <t>2022年8月24日</t>
  </si>
  <si>
    <t>主表1</t>
  </si>
  <si>
    <t>预算总表</t>
  </si>
  <si>
    <t>单位:元</t>
  </si>
  <si>
    <t>序号</t>
  </si>
  <si>
    <t>工程或费用名称</t>
  </si>
  <si>
    <t>建安工程费</t>
  </si>
  <si>
    <t>设备购置费</t>
  </si>
  <si>
    <t>独立费用</t>
  </si>
  <si>
    <t>合计</t>
  </si>
  <si>
    <t>Ⅰ</t>
  </si>
  <si>
    <t>工程部分投资</t>
  </si>
  <si>
    <t>第一部分 建筑工程</t>
  </si>
  <si>
    <t>第二部分 机电设备及安装工程</t>
  </si>
  <si>
    <t>第三部分 金属结构设备及安装工程</t>
  </si>
  <si>
    <t>第四部分 施工临时工程</t>
  </si>
  <si>
    <t>第五部分 独立费用</t>
  </si>
  <si>
    <t>一至五部分投资合计</t>
  </si>
  <si>
    <t>基本预备费</t>
  </si>
  <si>
    <t>静态总投资</t>
  </si>
  <si>
    <t>Ⅱ</t>
  </si>
  <si>
    <t>专项部分投资</t>
  </si>
  <si>
    <t>一</t>
  </si>
  <si>
    <t>建设征地与移民安置补偿投资</t>
  </si>
  <si>
    <t>(1)</t>
  </si>
  <si>
    <t>农村部分补偿费</t>
  </si>
  <si>
    <t>(2)</t>
  </si>
  <si>
    <t>城（集）镇部分补偿费</t>
  </si>
  <si>
    <t>(3)</t>
  </si>
  <si>
    <t>工业企业补偿费</t>
  </si>
  <si>
    <t>(4)</t>
  </si>
  <si>
    <t>专业项目补偿费</t>
  </si>
  <si>
    <t>(5)</t>
  </si>
  <si>
    <t>防护工程费</t>
  </si>
  <si>
    <t>(6)</t>
  </si>
  <si>
    <t>库底清理费</t>
  </si>
  <si>
    <t>(7)</t>
  </si>
  <si>
    <t>其他费用</t>
  </si>
  <si>
    <t>(1)至（7）项合计</t>
  </si>
  <si>
    <t>有关他税费</t>
  </si>
  <si>
    <t>静态投资</t>
  </si>
  <si>
    <t>二</t>
  </si>
  <si>
    <t>环境保护工程投资</t>
  </si>
  <si>
    <t>环境保护措施费</t>
  </si>
  <si>
    <t>(1)至（2）项合计</t>
  </si>
  <si>
    <t>三</t>
  </si>
  <si>
    <t>水土保持工程投资</t>
  </si>
  <si>
    <t>工程措施</t>
  </si>
  <si>
    <t>植物措施</t>
  </si>
  <si>
    <t>监测</t>
  </si>
  <si>
    <t>(1)至（4）项合计</t>
  </si>
  <si>
    <t>水土保持补偿费</t>
  </si>
  <si>
    <t>四</t>
  </si>
  <si>
    <t>其他</t>
  </si>
  <si>
    <t>Ⅲ</t>
  </si>
  <si>
    <t>工程投资总计（Ⅰ～Ⅱ合计）</t>
  </si>
  <si>
    <t>总基本预备费</t>
  </si>
  <si>
    <t>价差预备费</t>
  </si>
  <si>
    <t>建设期融资利息</t>
  </si>
  <si>
    <t>总投资</t>
  </si>
  <si>
    <t>主表2</t>
  </si>
  <si>
    <t>工程部分总预算表</t>
  </si>
  <si>
    <t>备注</t>
  </si>
  <si>
    <t>输水管道埋设</t>
  </si>
  <si>
    <t>配水管道埋设</t>
  </si>
  <si>
    <t>椿香坨取水口</t>
  </si>
  <si>
    <t>管道部分</t>
  </si>
  <si>
    <t>其他临时工程</t>
  </si>
  <si>
    <t>安全生产费</t>
  </si>
  <si>
    <t>建设管理费</t>
  </si>
  <si>
    <t>工程建设监理费</t>
  </si>
  <si>
    <t>联合试运转费</t>
  </si>
  <si>
    <t>生产准备费</t>
  </si>
  <si>
    <t>五</t>
  </si>
  <si>
    <t>科研勘察设计费</t>
  </si>
  <si>
    <t>六</t>
  </si>
  <si>
    <t>主表3</t>
  </si>
  <si>
    <t>建筑工程预算表</t>
  </si>
  <si>
    <t>单位</t>
  </si>
  <si>
    <t>数量</t>
  </si>
  <si>
    <t>单价(元)</t>
  </si>
  <si>
    <t>合计(元)</t>
  </si>
  <si>
    <t>土方开挖</t>
  </si>
  <si>
    <t>m3</t>
  </si>
  <si>
    <t>C20砼挡水墙</t>
  </si>
  <si>
    <t>原土回填</t>
  </si>
  <si>
    <t>大块石护脚</t>
  </si>
  <si>
    <t>闸阀井</t>
  </si>
  <si>
    <t>个</t>
  </si>
  <si>
    <t>C20砼隔离栅基础</t>
  </si>
  <si>
    <t>取水口二次搬运1km</t>
  </si>
  <si>
    <t>机制砂</t>
  </si>
  <si>
    <t>碎石</t>
  </si>
  <si>
    <t>水泥</t>
  </si>
  <si>
    <t>t</t>
  </si>
  <si>
    <t>块石</t>
  </si>
  <si>
    <t>土方开挖（人工沟槽）</t>
  </si>
  <si>
    <t>石方开挖（人工沟槽）</t>
  </si>
  <si>
    <t>土石回填</t>
  </si>
  <si>
    <t>C20镇墩</t>
  </si>
  <si>
    <t>C20支墩</t>
  </si>
  <si>
    <t>C20砼路面拆除</t>
  </si>
  <si>
    <t>C20砼路面恢复</t>
  </si>
  <si>
    <t>m2</t>
  </si>
  <si>
    <t>碎石垫层（20CM厚）</t>
  </si>
  <si>
    <t>碎石垫层（20cm厚）</t>
  </si>
  <si>
    <t>主表4</t>
  </si>
  <si>
    <t>金属结构设备及安装工程预算表</t>
  </si>
  <si>
    <t>名称及规格</t>
  </si>
  <si>
    <t>设备费</t>
  </si>
  <si>
    <t>安装费</t>
  </si>
  <si>
    <t>DN100铸铁闸阀</t>
  </si>
  <si>
    <t>DN100PE管（取水口放空管）</t>
  </si>
  <si>
    <t>m</t>
  </si>
  <si>
    <t>φ110PE管</t>
  </si>
  <si>
    <t>(一)</t>
  </si>
  <si>
    <t>输水管道部分</t>
  </si>
  <si>
    <t>φ89×4.5涂塑钢管</t>
  </si>
  <si>
    <t>甲供材料</t>
  </si>
  <si>
    <t>φ32×4涂塑钢管</t>
  </si>
  <si>
    <t>φ32PE管</t>
  </si>
  <si>
    <t>DN20排气阀</t>
  </si>
  <si>
    <t>DN20泄水阀</t>
  </si>
  <si>
    <t>其他管件及附件</t>
  </si>
  <si>
    <t>%</t>
  </si>
  <si>
    <t>含管道管件</t>
  </si>
  <si>
    <t>(二)</t>
  </si>
  <si>
    <t>配水管道部分</t>
  </si>
  <si>
    <t>Φ50PE管</t>
  </si>
  <si>
    <t>φ40PE管</t>
  </si>
  <si>
    <t>φ25PE管</t>
  </si>
  <si>
    <t>φ42×4涂塑钢管</t>
  </si>
  <si>
    <t>φ38×6涂塑钢管</t>
  </si>
  <si>
    <t>φ32×6涂塑钢管</t>
  </si>
  <si>
    <t>φ28×4涂塑钢管</t>
  </si>
  <si>
    <t>DN20减压阀（2.5MPa)</t>
  </si>
  <si>
    <t>水表</t>
  </si>
  <si>
    <t>附表3</t>
  </si>
  <si>
    <t>主要材料预算价格汇总表</t>
  </si>
  <si>
    <t>单位：元</t>
  </si>
  <si>
    <t>预算价格</t>
  </si>
  <si>
    <t>其中</t>
  </si>
  <si>
    <t>基价</t>
  </si>
  <si>
    <t>价差</t>
  </si>
  <si>
    <t>原价
（除税）</t>
  </si>
  <si>
    <t>运杂费</t>
  </si>
  <si>
    <t>运输
保险费</t>
  </si>
  <si>
    <t>采购
及保管费</t>
  </si>
  <si>
    <t xml:space="preserve">水泥 32.5 </t>
  </si>
  <si>
    <t>kg</t>
  </si>
  <si>
    <t xml:space="preserve">碎石 </t>
  </si>
  <si>
    <t xml:space="preserve">碎石40mm </t>
  </si>
  <si>
    <t xml:space="preserve">块石 </t>
  </si>
  <si>
    <t xml:space="preserve">机制砂 </t>
  </si>
  <si>
    <t>附表4</t>
  </si>
  <si>
    <t>次要材料预算价格汇总表</t>
  </si>
  <si>
    <t>预算价（除税）</t>
  </si>
  <si>
    <t xml:space="preserve">电 </t>
  </si>
  <si>
    <t>kW.h</t>
  </si>
  <si>
    <t xml:space="preserve">水 </t>
  </si>
  <si>
    <t xml:space="preserve">风 </t>
  </si>
  <si>
    <t xml:space="preserve">柴油 </t>
  </si>
  <si>
    <t xml:space="preserve">汽油 </t>
  </si>
  <si>
    <t xml:space="preserve">锯材 </t>
  </si>
  <si>
    <t xml:space="preserve">电焊条 </t>
  </si>
  <si>
    <t xml:space="preserve">卡扣件 </t>
  </si>
  <si>
    <t xml:space="preserve">铁钉 </t>
  </si>
  <si>
    <t xml:space="preserve">铁件 </t>
  </si>
  <si>
    <t xml:space="preserve">铁件及预埋件 </t>
  </si>
  <si>
    <t xml:space="preserve">型钢 </t>
  </si>
  <si>
    <t xml:space="preserve">组合钢模板 </t>
  </si>
  <si>
    <t xml:space="preserve">预制混凝土柱 </t>
  </si>
  <si>
    <t>附件表1</t>
  </si>
  <si>
    <t>人工预算单价表</t>
  </si>
  <si>
    <t>工程类别：河道工程</t>
  </si>
  <si>
    <t>单位：元/工时</t>
  </si>
  <si>
    <t>工种</t>
  </si>
  <si>
    <t>预算价</t>
  </si>
  <si>
    <t>工长</t>
  </si>
  <si>
    <t>高级工</t>
  </si>
  <si>
    <t>中级工</t>
  </si>
  <si>
    <t>初级工</t>
  </si>
  <si>
    <t>附件表5</t>
  </si>
  <si>
    <t>建筑工程单价表</t>
  </si>
  <si>
    <t>项目编号：</t>
  </si>
  <si>
    <t>项目名称：土方开挖</t>
  </si>
  <si>
    <t>定额单位：100m3</t>
  </si>
  <si>
    <t>定额编号：Y10009+Y10011</t>
  </si>
  <si>
    <t>施工方法：挖土、装车、重运、卸车、空回；</t>
  </si>
  <si>
    <t>编号</t>
  </si>
  <si>
    <t>名称</t>
  </si>
  <si>
    <t>直接费</t>
  </si>
  <si>
    <t>元</t>
  </si>
  <si>
    <t>基本直接费</t>
  </si>
  <si>
    <t>1.1.1</t>
  </si>
  <si>
    <t>人工费</t>
  </si>
  <si>
    <t>工时</t>
  </si>
  <si>
    <t>1.1.2</t>
  </si>
  <si>
    <t>材料费</t>
  </si>
  <si>
    <t>1.1.3</t>
  </si>
  <si>
    <t>机械使用费</t>
  </si>
  <si>
    <t>胶轮架子车</t>
  </si>
  <si>
    <t>台时</t>
  </si>
  <si>
    <t>1.1.4</t>
  </si>
  <si>
    <t>其他直接费</t>
  </si>
  <si>
    <t>间接费</t>
  </si>
  <si>
    <t>利润</t>
  </si>
  <si>
    <t>税金</t>
  </si>
  <si>
    <t>小计</t>
  </si>
  <si>
    <t>扩大</t>
  </si>
  <si>
    <t>单价</t>
  </si>
  <si>
    <t>项目名称：C20砼挡水墙</t>
  </si>
  <si>
    <t>定额编号：Y30260换+Y30352×1.03+Y30392</t>
  </si>
  <si>
    <t>施工方法：凿毛、冲洗、清仓、浇筑、振捣、养护、值班；搅拌、出料、清洗；人工装、运、卸、清洗；</t>
  </si>
  <si>
    <t>水</t>
  </si>
  <si>
    <t>锯材</t>
  </si>
  <si>
    <t>电焊条</t>
  </si>
  <si>
    <t>卡扣件</t>
  </si>
  <si>
    <t>铁件</t>
  </si>
  <si>
    <t>铁件及预埋件</t>
  </si>
  <si>
    <t>型钢</t>
  </si>
  <si>
    <t>(8)</t>
  </si>
  <si>
    <t>组合钢模板</t>
  </si>
  <si>
    <t>(9)</t>
  </si>
  <si>
    <t>预制混凝土柱</t>
  </si>
  <si>
    <t>(10)</t>
  </si>
  <si>
    <t>纯混凝土 C20 水泥强度32.5 2级配</t>
  </si>
  <si>
    <t>混凝土搅拌机</t>
  </si>
  <si>
    <t>振动器</t>
  </si>
  <si>
    <t>风(砂)水枪</t>
  </si>
  <si>
    <t>载重汽车</t>
  </si>
  <si>
    <t>履带起重机</t>
  </si>
  <si>
    <t>汽车起重机</t>
  </si>
  <si>
    <t>电焊机</t>
  </si>
  <si>
    <t>柴油</t>
  </si>
  <si>
    <t>汽油</t>
  </si>
  <si>
    <t>水泥 32.5</t>
  </si>
  <si>
    <t>碎石40mm</t>
  </si>
  <si>
    <t>项目名称：原土回填</t>
  </si>
  <si>
    <t>定额编号：Y10549</t>
  </si>
  <si>
    <t>施工方法：包括5m以内取土(石渣)回填；</t>
  </si>
  <si>
    <t>项目名称：大块石护脚</t>
  </si>
  <si>
    <t>定额编号：Y50053</t>
  </si>
  <si>
    <t>施工方法：选修石、砌筑、填缝、找平；</t>
  </si>
  <si>
    <t>项目名称：C20砼隔离栅基础</t>
  </si>
  <si>
    <t>定额编号：Y30258换+Y30352×1.03+Y30392</t>
  </si>
  <si>
    <t>项目名称：机制砂</t>
  </si>
  <si>
    <t>定额编号：Y40148+Y40152×95</t>
  </si>
  <si>
    <t>施工方法：装,运,卸,堆(码)方；</t>
  </si>
  <si>
    <t>项目名称：碎石</t>
  </si>
  <si>
    <t>定额编号：Y40149+Y40153×95</t>
  </si>
  <si>
    <t>项目名称：水泥</t>
  </si>
  <si>
    <t>定额单位：100t</t>
  </si>
  <si>
    <t>定额编号：Y40409+Y40413×95</t>
  </si>
  <si>
    <t>施工方法：装,运,卸,堆；</t>
  </si>
  <si>
    <t>项目名称：块石</t>
  </si>
  <si>
    <t>定额编号：Y40150+Y40154×95</t>
  </si>
  <si>
    <t>项目编号：/</t>
  </si>
  <si>
    <t>项目名称：土方开挖（人工沟槽）</t>
  </si>
  <si>
    <t>定额编号：Y10123+Y10127×4</t>
  </si>
  <si>
    <t>施工方法：挖土、装筐、挑(抬)运、修底；</t>
  </si>
  <si>
    <t>项目名称：石方开挖（人工沟槽）</t>
  </si>
  <si>
    <t>定额编号：Y20268</t>
  </si>
  <si>
    <t>施工方法：抽槽、取心、撬移、解小、翻渣、清面、修整断面；</t>
  </si>
  <si>
    <t>项目名称：土石回填</t>
  </si>
  <si>
    <t>定额编号：Y10550</t>
  </si>
  <si>
    <t>施工方法：包括5m内取土、倒土、平土、洒水、夯实(干密度1.6以下)；</t>
  </si>
  <si>
    <t>项目名称：C20镇墩</t>
  </si>
  <si>
    <t>定额编号：Y30229换+Y30392×1.03</t>
  </si>
  <si>
    <t>施工方法：凿毛、冲洗、清仓、浇筑、振捣、养护、值班；人工装、运、卸、清洗；</t>
  </si>
  <si>
    <t>铁钉</t>
  </si>
  <si>
    <t>卷扬机</t>
  </si>
  <si>
    <t>项目名称：C20支墩</t>
  </si>
  <si>
    <t>定额编号：Y30230换+Y30392×1.03</t>
  </si>
  <si>
    <t>项目名称：C20砼路面拆除</t>
  </si>
  <si>
    <t>定额编号：Y80243</t>
  </si>
  <si>
    <t>施工方法：破碎、撬移、解小、翻渣、清面；</t>
  </si>
  <si>
    <t>单斗挖掘机</t>
  </si>
  <si>
    <t>项目名称：C20砼路面恢复</t>
  </si>
  <si>
    <t>定额单位：1000m2</t>
  </si>
  <si>
    <t>定额编号：Y80039+Y80039-1×5换</t>
  </si>
  <si>
    <t>施工方法：铺筑路面、磨耗层、保护层等全部工作；</t>
  </si>
  <si>
    <t>自卸汽车</t>
  </si>
  <si>
    <t>项目名称：碎石垫层（20CM厚）</t>
  </si>
  <si>
    <t>定额编号：Y50075</t>
  </si>
  <si>
    <t>施工方法：修坡、压实；</t>
  </si>
  <si>
    <t>费用系数汇总表</t>
  </si>
  <si>
    <t>工程名称：</t>
  </si>
  <si>
    <t>彭水善感小型供水农村饮水工程彭水善感小型供水农村饮水工程</t>
  </si>
  <si>
    <t>工程类别</t>
  </si>
  <si>
    <t>工程单价费(税)率(%)</t>
  </si>
  <si>
    <t>其它直接费</t>
  </si>
  <si>
    <t>冬雨季施工增加费</t>
  </si>
  <si>
    <t>夜间施工增加费</t>
  </si>
  <si>
    <t>小型临时设施费</t>
  </si>
  <si>
    <t>现场管理费</t>
  </si>
  <si>
    <t>其他费</t>
  </si>
  <si>
    <t>建筑工程</t>
  </si>
  <si>
    <t>土方</t>
  </si>
  <si>
    <t>石方</t>
  </si>
  <si>
    <t>混凝土</t>
  </si>
  <si>
    <t>钻孔灌浆</t>
  </si>
  <si>
    <t>掘进机施工隧洞工程（顶管）</t>
  </si>
  <si>
    <t>掘进机施工隧洞工程（其他）</t>
  </si>
  <si>
    <t>安装工程</t>
  </si>
  <si>
    <t>安装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</si>
</sst>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"/>
    <numFmt numFmtId="178" formatCode="0.000"/>
    <numFmt numFmtId="179" formatCode="0.0000"/>
  </numFmts>
  <fonts count="28">
    <font>
      <sz val="11"/>
      <color indexed="8"/>
      <name val="宋体"/>
      <charset val="134"/>
      <scheme val="minor"/>
    </font>
    <font>
      <b/>
      <sz val="23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3"/>
      <color indexed="8"/>
      <name val="宋体"/>
      <charset val="134"/>
    </font>
    <font>
      <sz val="17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1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9" applyNumberFormat="0" applyAlignment="0" applyProtection="0">
      <alignment vertical="center"/>
    </xf>
    <xf numFmtId="0" fontId="22" fillId="12" borderId="15" applyNumberFormat="0" applyAlignment="0" applyProtection="0">
      <alignment vertical="center"/>
    </xf>
    <xf numFmtId="0" fontId="23" fillId="13" borderId="2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71">
    <xf numFmtId="0" fontId="0" fillId="0" borderId="0" xfId="0" applyFont="1">
      <alignment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>
      <alignment horizontal="left" wrapText="1"/>
    </xf>
    <xf numFmtId="0" fontId="2" fillId="2" borderId="0" xfId="0" applyNumberFormat="1" applyFont="1" applyFill="1" applyBorder="1" applyAlignment="1">
      <alignment horizontal="righ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left" vertical="center" wrapText="1"/>
    </xf>
    <xf numFmtId="176" fontId="2" fillId="2" borderId="5" xfId="0" applyNumberFormat="1" applyFont="1" applyFill="1" applyBorder="1" applyAlignment="1">
      <alignment horizontal="center" vertical="center" wrapText="1"/>
    </xf>
    <xf numFmtId="9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9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left" wrapText="1"/>
    </xf>
    <xf numFmtId="0" fontId="2" fillId="2" borderId="10" xfId="0" applyNumberFormat="1" applyFont="1" applyFill="1" applyBorder="1" applyAlignment="1">
      <alignment horizontal="left" vertical="center" wrapText="1"/>
    </xf>
    <xf numFmtId="0" fontId="2" fillId="2" borderId="10" xfId="0" applyNumberFormat="1" applyFont="1" applyFill="1" applyBorder="1" applyAlignment="1">
      <alignment horizontal="right" vertical="center" wrapText="1"/>
    </xf>
    <xf numFmtId="0" fontId="2" fillId="2" borderId="11" xfId="0" applyNumberFormat="1" applyFont="1" applyFill="1" applyBorder="1" applyAlignment="1">
      <alignment horizontal="left" wrapText="1"/>
    </xf>
    <xf numFmtId="0" fontId="2" fillId="2" borderId="11" xfId="0" applyNumberFormat="1" applyFont="1" applyFill="1" applyBorder="1" applyAlignment="1">
      <alignment horizontal="left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right" vertical="center" wrapText="1"/>
    </xf>
    <xf numFmtId="0" fontId="2" fillId="2" borderId="12" xfId="0" applyNumberFormat="1" applyFont="1" applyFill="1" applyBorder="1" applyAlignment="1">
      <alignment horizontal="left" wrapText="1"/>
    </xf>
    <xf numFmtId="0" fontId="2" fillId="2" borderId="12" xfId="0" applyNumberFormat="1" applyFont="1" applyFill="1" applyBorder="1" applyAlignment="1">
      <alignment horizontal="left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right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right" vertical="center" wrapText="1"/>
    </xf>
    <xf numFmtId="2" fontId="2" fillId="2" borderId="8" xfId="0" applyNumberFormat="1" applyFont="1" applyFill="1" applyBorder="1" applyAlignment="1">
      <alignment horizontal="right" vertical="center" wrapText="1"/>
    </xf>
    <xf numFmtId="177" fontId="2" fillId="2" borderId="4" xfId="0" applyNumberFormat="1" applyFont="1" applyFill="1" applyBorder="1" applyAlignment="1">
      <alignment horizontal="center" vertical="center" wrapText="1"/>
    </xf>
    <xf numFmtId="177" fontId="2" fillId="2" borderId="5" xfId="0" applyNumberFormat="1" applyFont="1" applyFill="1" applyBorder="1" applyAlignment="1">
      <alignment horizontal="right" vertical="center" wrapText="1"/>
    </xf>
    <xf numFmtId="2" fontId="2" fillId="2" borderId="5" xfId="0" applyNumberFormat="1" applyFont="1" applyFill="1" applyBorder="1" applyAlignment="1">
      <alignment horizontal="right" vertical="center" wrapText="1"/>
    </xf>
    <xf numFmtId="0" fontId="2" fillId="2" borderId="8" xfId="0" applyNumberFormat="1" applyFont="1" applyFill="1" applyBorder="1" applyAlignment="1">
      <alignment horizontal="right" vertical="center" wrapText="1"/>
    </xf>
    <xf numFmtId="1" fontId="2" fillId="2" borderId="5" xfId="0" applyNumberFormat="1" applyFont="1" applyFill="1" applyBorder="1" applyAlignment="1">
      <alignment horizontal="right" vertical="center" wrapText="1"/>
    </xf>
    <xf numFmtId="0" fontId="2" fillId="2" borderId="7" xfId="0" applyNumberFormat="1" applyFont="1" applyFill="1" applyBorder="1" applyAlignment="1">
      <alignment horizontal="left" vertical="center" wrapText="1"/>
    </xf>
    <xf numFmtId="0" fontId="2" fillId="2" borderId="7" xfId="0" applyNumberFormat="1" applyFont="1" applyFill="1" applyBorder="1" applyAlignment="1">
      <alignment horizontal="right" vertical="center" wrapText="1"/>
    </xf>
    <xf numFmtId="0" fontId="2" fillId="2" borderId="9" xfId="0" applyNumberFormat="1" applyFont="1" applyFill="1" applyBorder="1" applyAlignment="1">
      <alignment horizontal="right" vertical="center" wrapText="1"/>
    </xf>
    <xf numFmtId="0" fontId="5" fillId="2" borderId="0" xfId="0" applyNumberFormat="1" applyFont="1" applyFill="1" applyBorder="1" applyAlignment="1">
      <alignment horizontal="center" wrapText="1"/>
    </xf>
    <xf numFmtId="178" fontId="2" fillId="2" borderId="5" xfId="0" applyNumberFormat="1" applyFont="1" applyFill="1" applyBorder="1" applyAlignment="1">
      <alignment horizontal="right" vertical="center" wrapText="1"/>
    </xf>
    <xf numFmtId="1" fontId="2" fillId="2" borderId="7" xfId="0" applyNumberFormat="1" applyFont="1" applyFill="1" applyBorder="1" applyAlignment="1">
      <alignment horizontal="right" vertical="center" wrapText="1"/>
    </xf>
    <xf numFmtId="177" fontId="2" fillId="2" borderId="7" xfId="0" applyNumberFormat="1" applyFont="1" applyFill="1" applyBorder="1" applyAlignment="1">
      <alignment horizontal="right" vertical="center" wrapText="1"/>
    </xf>
    <xf numFmtId="2" fontId="2" fillId="2" borderId="9" xfId="0" applyNumberFormat="1" applyFont="1" applyFill="1" applyBorder="1" applyAlignment="1">
      <alignment horizontal="right" vertical="center" wrapText="1"/>
    </xf>
    <xf numFmtId="179" fontId="2" fillId="2" borderId="5" xfId="0" applyNumberFormat="1" applyFont="1" applyFill="1" applyBorder="1" applyAlignment="1">
      <alignment horizontal="right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left" vertical="center" wrapText="1"/>
    </xf>
    <xf numFmtId="178" fontId="2" fillId="2" borderId="8" xfId="0" applyNumberFormat="1" applyFont="1" applyFill="1" applyBorder="1" applyAlignment="1">
      <alignment horizontal="right" vertical="center" wrapText="1"/>
    </xf>
    <xf numFmtId="1" fontId="2" fillId="2" borderId="8" xfId="0" applyNumberFormat="1" applyFont="1" applyFill="1" applyBorder="1" applyAlignment="1">
      <alignment horizontal="right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1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2" borderId="9" xfId="0" applyNumberFormat="1" applyFont="1" applyFill="1" applyBorder="1" applyAlignment="1">
      <alignment horizontal="left" vertical="center" wrapText="1"/>
    </xf>
    <xf numFmtId="10" fontId="2" fillId="2" borderId="8" xfId="0" applyNumberFormat="1" applyFont="1" applyFill="1" applyBorder="1" applyAlignment="1">
      <alignment horizontal="right" vertical="center" wrapText="1"/>
    </xf>
    <xf numFmtId="2" fontId="2" fillId="0" borderId="5" xfId="0" applyNumberFormat="1" applyFont="1" applyFill="1" applyBorder="1" applyAlignment="1">
      <alignment horizontal="right" vertical="center" wrapText="1"/>
    </xf>
    <xf numFmtId="10" fontId="2" fillId="2" borderId="8" xfId="0" applyNumberFormat="1" applyFont="1" applyFill="1" applyBorder="1" applyAlignment="1">
      <alignment horizontal="center" vertical="center" wrapText="1"/>
    </xf>
    <xf numFmtId="9" fontId="2" fillId="2" borderId="8" xfId="0" applyNumberFormat="1" applyFont="1" applyFill="1" applyBorder="1" applyAlignment="1">
      <alignment horizontal="right" vertical="center" wrapText="1"/>
    </xf>
    <xf numFmtId="0" fontId="1" fillId="2" borderId="0" xfId="0" applyNumberFormat="1" applyFont="1" applyFill="1" applyBorder="1" applyAlignment="1">
      <alignment horizontal="center" wrapText="1"/>
    </xf>
    <xf numFmtId="0" fontId="6" fillId="2" borderId="0" xfId="0" applyNumberFormat="1" applyFont="1" applyFill="1" applyBorder="1" applyAlignment="1">
      <alignment horizontal="right" wrapText="1"/>
    </xf>
    <xf numFmtId="0" fontId="6" fillId="2" borderId="10" xfId="0" applyNumberFormat="1" applyFont="1" applyFill="1" applyBorder="1" applyAlignment="1">
      <alignment horizontal="left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left" vertical="center" wrapText="1"/>
    </xf>
    <xf numFmtId="0" fontId="7" fillId="2" borderId="0" xfId="0" applyNumberFormat="1" applyFont="1" applyFill="1" applyBorder="1" applyAlignment="1">
      <alignment horizontal="right" wrapText="1"/>
    </xf>
    <xf numFmtId="0" fontId="6" fillId="2" borderId="0" xfId="0" applyNumberFormat="1" applyFont="1" applyFill="1" applyBorder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I7" sqref="I7"/>
    </sheetView>
  </sheetViews>
  <sheetFormatPr defaultColWidth="9" defaultRowHeight="13.5" outlineLevelCol="4"/>
  <cols>
    <col min="1" max="1" width="20.2083333333333" customWidth="1"/>
    <col min="2" max="2" width="21.1" customWidth="1"/>
    <col min="3" max="3" width="17.4166666666667" customWidth="1"/>
    <col min="4" max="4" width="24.025" customWidth="1"/>
    <col min="5" max="5" width="2.54166666666667" customWidth="1"/>
  </cols>
  <sheetData>
    <row r="1" ht="94.3" customHeight="1" spans="1:5">
      <c r="A1" s="64" t="s">
        <v>0</v>
      </c>
      <c r="B1" s="21"/>
      <c r="C1" s="2"/>
      <c r="D1" s="21"/>
      <c r="E1" s="2"/>
    </row>
    <row r="2" ht="29.5" customHeight="1" spans="1:5">
      <c r="A2" s="64"/>
      <c r="B2" s="21"/>
      <c r="C2" s="2"/>
      <c r="D2" s="21"/>
      <c r="E2" s="2"/>
    </row>
    <row r="3" ht="50.4" customHeight="1" spans="1:5">
      <c r="A3" s="65" t="s">
        <v>1</v>
      </c>
      <c r="B3" s="66"/>
      <c r="C3" s="25"/>
      <c r="D3" s="67"/>
      <c r="E3" s="68"/>
    </row>
    <row r="4" ht="49.65" customHeight="1" spans="1:5">
      <c r="A4" s="65" t="s">
        <v>2</v>
      </c>
      <c r="B4" s="66" t="s">
        <v>3</v>
      </c>
      <c r="C4" s="25"/>
      <c r="D4" s="66"/>
      <c r="E4" s="68"/>
    </row>
    <row r="5" ht="51.1" customHeight="1" spans="1:5">
      <c r="A5" s="65" t="s">
        <v>4</v>
      </c>
      <c r="B5" s="66" t="s">
        <v>5</v>
      </c>
      <c r="C5" s="25"/>
      <c r="D5" s="67"/>
      <c r="E5" s="68"/>
    </row>
    <row r="6" ht="48.2" customHeight="1" spans="1:5">
      <c r="A6" s="65" t="s">
        <v>6</v>
      </c>
      <c r="B6" s="66" t="s">
        <v>7</v>
      </c>
      <c r="C6" s="25"/>
      <c r="D6" s="67"/>
      <c r="E6" s="68"/>
    </row>
    <row r="7" ht="54" customHeight="1" spans="1:5">
      <c r="A7" s="65" t="s">
        <v>8</v>
      </c>
      <c r="B7" s="66"/>
      <c r="C7" s="25"/>
      <c r="D7" s="67"/>
      <c r="E7" s="68"/>
    </row>
    <row r="8" ht="53.25" customHeight="1" spans="1:5">
      <c r="A8" s="65" t="s">
        <v>9</v>
      </c>
      <c r="B8" s="66" t="s">
        <v>10</v>
      </c>
      <c r="C8" s="25"/>
      <c r="D8" s="66"/>
      <c r="E8" s="68"/>
    </row>
    <row r="9" ht="58.3" customHeight="1" spans="1:5">
      <c r="A9" s="65" t="s">
        <v>11</v>
      </c>
      <c r="B9" s="66" t="s">
        <v>12</v>
      </c>
      <c r="C9" s="25"/>
      <c r="D9" s="67"/>
      <c r="E9" s="68"/>
    </row>
    <row r="10" ht="59" customHeight="1" spans="1:5">
      <c r="A10" s="65" t="s">
        <v>13</v>
      </c>
      <c r="B10" s="66"/>
      <c r="C10" s="25"/>
      <c r="D10" s="66"/>
      <c r="E10" s="68"/>
    </row>
    <row r="11" ht="14.4" customHeight="1" spans="1:5">
      <c r="A11" s="2"/>
      <c r="B11" s="2" t="s">
        <v>14</v>
      </c>
      <c r="C11" s="2"/>
      <c r="D11" s="21"/>
      <c r="E11" s="2"/>
    </row>
    <row r="12" ht="55.4" customHeight="1" spans="1:5">
      <c r="A12" s="65" t="s">
        <v>15</v>
      </c>
      <c r="B12" s="66"/>
      <c r="C12" s="25"/>
      <c r="D12" s="67"/>
      <c r="E12" s="2"/>
    </row>
    <row r="13" ht="14.4" customHeight="1" spans="1:5">
      <c r="A13" s="69"/>
      <c r="B13" s="3" t="s">
        <v>16</v>
      </c>
      <c r="C13" s="2"/>
      <c r="D13" s="70"/>
      <c r="E13" s="2"/>
    </row>
    <row r="14" ht="44.6" customHeight="1" spans="1:5">
      <c r="A14" s="65" t="s">
        <v>17</v>
      </c>
      <c r="B14" s="66" t="s">
        <v>18</v>
      </c>
      <c r="C14" s="25"/>
      <c r="D14" s="67"/>
      <c r="E14" s="2"/>
    </row>
    <row r="15" ht="11.5" customHeight="1" spans="1:5">
      <c r="A15" s="2"/>
      <c r="B15" s="21"/>
      <c r="C15" s="2"/>
      <c r="D15" s="21"/>
      <c r="E15" s="2"/>
    </row>
  </sheetData>
  <mergeCells count="13">
    <mergeCell ref="A1:E1"/>
    <mergeCell ref="B3:D3"/>
    <mergeCell ref="B4:D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</mergeCells>
  <pageMargins left="0.68" right="0.29" top="0.29" bottom="0.29" header="0.3" footer="0.3"/>
  <pageSetup paperSize="9" orientation="portrait" useFirstPageNumber="1" horizontalDpi="600" verticalDpi="600"/>
  <headerFooter/>
  <rowBreaks count="1" manualBreakCount="1">
    <brk id="1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workbookViewId="0">
      <selection activeCell="A1" sqref="A1:K1"/>
    </sheetView>
  </sheetViews>
  <sheetFormatPr defaultColWidth="9" defaultRowHeight="13.5"/>
  <cols>
    <col min="1" max="1" width="9.33333333333333" customWidth="1" collapsed="1"/>
    <col min="2" max="2" width="15.8916666666667" customWidth="1" collapsed="1"/>
    <col min="3" max="3" width="7.175" customWidth="1" collapsed="1"/>
    <col min="4" max="4" width="7.3" customWidth="1" collapsed="1"/>
    <col min="5" max="5" width="7.43333333333333" customWidth="1" collapsed="1"/>
    <col min="6" max="6" width="7.68333333333333" customWidth="1" collapsed="1"/>
    <col min="7" max="7" width="7.43333333333333" customWidth="1" collapsed="1"/>
    <col min="8" max="8" width="7.75" customWidth="1" collapsed="1"/>
    <col min="9" max="9" width="6.40833333333333" customWidth="1" collapsed="1"/>
    <col min="10" max="10" width="6.79166666666667" customWidth="1" collapsed="1"/>
    <col min="11" max="11" width="7.05" customWidth="1" collapsed="1"/>
  </cols>
  <sheetData>
    <row r="1" ht="31.25" customHeight="1" spans="1:11">
      <c r="A1" s="1" t="s">
        <v>304</v>
      </c>
      <c r="B1" s="2"/>
      <c r="C1" s="2"/>
      <c r="D1" s="2"/>
      <c r="E1" s="2"/>
      <c r="F1" s="2"/>
      <c r="G1" s="2"/>
      <c r="H1" s="2"/>
      <c r="I1" s="2"/>
      <c r="J1" s="4"/>
      <c r="K1" s="4"/>
    </row>
    <row r="2" ht="11.5" customHeight="1" spans="1:11">
      <c r="A2" s="3"/>
      <c r="B2" s="3"/>
      <c r="C2" s="2"/>
      <c r="D2" s="2"/>
      <c r="E2" s="2"/>
      <c r="F2" s="2"/>
      <c r="G2" s="2"/>
      <c r="H2" s="2"/>
      <c r="I2" s="2"/>
      <c r="J2" s="4"/>
      <c r="K2" s="4"/>
    </row>
    <row r="3" ht="20.85" customHeight="1" spans="1:11">
      <c r="A3" s="4" t="s">
        <v>305</v>
      </c>
      <c r="B3" s="2" t="s">
        <v>306</v>
      </c>
      <c r="C3" s="2"/>
      <c r="D3" s="2"/>
      <c r="E3" s="2"/>
      <c r="F3" s="2"/>
      <c r="G3" s="2"/>
      <c r="H3" s="2"/>
      <c r="I3" s="2"/>
      <c r="J3" s="4"/>
      <c r="K3" s="4"/>
    </row>
    <row r="4" ht="19.4" customHeight="1" spans="1:11">
      <c r="A4" s="5" t="s">
        <v>22</v>
      </c>
      <c r="B4" s="6" t="s">
        <v>307</v>
      </c>
      <c r="C4" s="7" t="s">
        <v>308</v>
      </c>
      <c r="D4" s="8"/>
      <c r="E4" s="8"/>
      <c r="F4" s="8"/>
      <c r="G4" s="8"/>
      <c r="H4" s="8"/>
      <c r="I4" s="8"/>
      <c r="J4" s="6"/>
      <c r="K4" s="7"/>
    </row>
    <row r="5" ht="18.7" customHeight="1" spans="1:11">
      <c r="A5" s="9"/>
      <c r="B5" s="10"/>
      <c r="C5" s="10" t="s">
        <v>309</v>
      </c>
      <c r="D5" s="11"/>
      <c r="E5" s="11"/>
      <c r="F5" s="11"/>
      <c r="G5" s="11"/>
      <c r="H5" s="11"/>
      <c r="I5" s="10" t="s">
        <v>223</v>
      </c>
      <c r="J5" s="10" t="s">
        <v>224</v>
      </c>
      <c r="K5" s="18" t="s">
        <v>225</v>
      </c>
    </row>
    <row r="6" ht="35.95" customHeight="1" spans="1:11">
      <c r="A6" s="12"/>
      <c r="B6" s="11"/>
      <c r="C6" s="10" t="s">
        <v>310</v>
      </c>
      <c r="D6" s="10" t="s">
        <v>311</v>
      </c>
      <c r="E6" s="10" t="s">
        <v>312</v>
      </c>
      <c r="F6" s="10" t="s">
        <v>313</v>
      </c>
      <c r="G6" s="10" t="s">
        <v>314</v>
      </c>
      <c r="H6" s="10" t="s">
        <v>226</v>
      </c>
      <c r="I6" s="10"/>
      <c r="J6" s="10"/>
      <c r="K6" s="18"/>
    </row>
    <row r="7" ht="19.4" customHeight="1" spans="1:11">
      <c r="A7" s="9" t="s">
        <v>40</v>
      </c>
      <c r="B7" s="10" t="s">
        <v>315</v>
      </c>
      <c r="C7" s="10"/>
      <c r="D7" s="10"/>
      <c r="E7" s="10"/>
      <c r="F7" s="10"/>
      <c r="G7" s="10"/>
      <c r="H7" s="10"/>
      <c r="I7" s="10"/>
      <c r="J7" s="10"/>
      <c r="K7" s="18"/>
    </row>
    <row r="8" ht="19.4" customHeight="1" spans="1:11">
      <c r="A8" s="9"/>
      <c r="B8" s="10" t="s">
        <v>316</v>
      </c>
      <c r="C8" s="13">
        <v>0.008</v>
      </c>
      <c r="D8" s="13">
        <v>0.003</v>
      </c>
      <c r="E8" s="14">
        <v>0.02</v>
      </c>
      <c r="F8" s="14">
        <v>0.02</v>
      </c>
      <c r="G8" s="13">
        <v>0.005</v>
      </c>
      <c r="H8" s="13">
        <v>0.056</v>
      </c>
      <c r="I8" s="14">
        <v>0.04</v>
      </c>
      <c r="J8" s="14">
        <v>0.07</v>
      </c>
      <c r="K8" s="19">
        <v>0.09</v>
      </c>
    </row>
    <row r="9" ht="19.4" customHeight="1" spans="1:11">
      <c r="A9" s="9"/>
      <c r="B9" s="10" t="s">
        <v>317</v>
      </c>
      <c r="C9" s="13">
        <v>0.008</v>
      </c>
      <c r="D9" s="13">
        <v>0.003</v>
      </c>
      <c r="E9" s="14">
        <v>0.02</v>
      </c>
      <c r="F9" s="14">
        <v>0.04</v>
      </c>
      <c r="G9" s="13">
        <v>0.005</v>
      </c>
      <c r="H9" s="13">
        <v>0.076</v>
      </c>
      <c r="I9" s="14">
        <v>0.05</v>
      </c>
      <c r="J9" s="14">
        <v>0.07</v>
      </c>
      <c r="K9" s="19">
        <v>0.09</v>
      </c>
    </row>
    <row r="10" ht="19.4" customHeight="1" spans="1:11">
      <c r="A10" s="9"/>
      <c r="B10" s="10" t="s">
        <v>318</v>
      </c>
      <c r="C10" s="13">
        <v>0.008</v>
      </c>
      <c r="D10" s="13">
        <v>0.003</v>
      </c>
      <c r="E10" s="14">
        <v>0.03</v>
      </c>
      <c r="F10" s="14">
        <v>0.03</v>
      </c>
      <c r="G10" s="13">
        <v>0.005</v>
      </c>
      <c r="H10" s="13">
        <v>0.076</v>
      </c>
      <c r="I10" s="14">
        <v>0.05</v>
      </c>
      <c r="J10" s="14">
        <v>0.07</v>
      </c>
      <c r="K10" s="19">
        <v>0.09</v>
      </c>
    </row>
    <row r="11" ht="19.4" customHeight="1" spans="1:11">
      <c r="A11" s="9"/>
      <c r="B11" s="10" t="s">
        <v>319</v>
      </c>
      <c r="C11" s="13">
        <v>0.008</v>
      </c>
      <c r="D11" s="13">
        <v>0.003</v>
      </c>
      <c r="E11" s="14">
        <v>0.03</v>
      </c>
      <c r="F11" s="14">
        <v>0.04</v>
      </c>
      <c r="G11" s="13">
        <v>0.005</v>
      </c>
      <c r="H11" s="13">
        <v>0.086</v>
      </c>
      <c r="I11" s="14">
        <v>0.08</v>
      </c>
      <c r="J11" s="14">
        <v>0.07</v>
      </c>
      <c r="K11" s="19">
        <v>0.09</v>
      </c>
    </row>
    <row r="12" ht="24.75" customHeight="1" spans="1:11">
      <c r="A12" s="9"/>
      <c r="B12" s="10" t="s">
        <v>320</v>
      </c>
      <c r="C12" s="13">
        <v>0.008</v>
      </c>
      <c r="D12" s="13">
        <v>0.003</v>
      </c>
      <c r="E12" s="14">
        <v>0.01</v>
      </c>
      <c r="F12" s="14">
        <v>0.01</v>
      </c>
      <c r="G12" s="13">
        <v>0.005</v>
      </c>
      <c r="H12" s="13">
        <v>0.036</v>
      </c>
      <c r="I12" s="14">
        <v>0.04</v>
      </c>
      <c r="J12" s="14">
        <v>0.07</v>
      </c>
      <c r="K12" s="19">
        <v>0.09</v>
      </c>
    </row>
    <row r="13" ht="24.75" customHeight="1" spans="1:11">
      <c r="A13" s="9"/>
      <c r="B13" s="10" t="s">
        <v>321</v>
      </c>
      <c r="C13" s="13">
        <v>0.008</v>
      </c>
      <c r="D13" s="13">
        <v>0.003</v>
      </c>
      <c r="E13" s="14">
        <v>0.02</v>
      </c>
      <c r="F13" s="14">
        <v>0.02</v>
      </c>
      <c r="G13" s="13">
        <v>0.005</v>
      </c>
      <c r="H13" s="13">
        <v>0.056</v>
      </c>
      <c r="I13" s="14">
        <v>0.04</v>
      </c>
      <c r="J13" s="14">
        <v>0.07</v>
      </c>
      <c r="K13" s="19">
        <v>0.09</v>
      </c>
    </row>
    <row r="14" ht="19.4" customHeight="1" spans="1:11">
      <c r="A14" s="9"/>
      <c r="B14" s="10" t="s">
        <v>71</v>
      </c>
      <c r="C14" s="13">
        <v>0.008</v>
      </c>
      <c r="D14" s="13">
        <v>0.003</v>
      </c>
      <c r="E14" s="14">
        <v>0.02</v>
      </c>
      <c r="F14" s="14">
        <v>0.03</v>
      </c>
      <c r="G14" s="13">
        <v>0.005</v>
      </c>
      <c r="H14" s="13">
        <v>0.066</v>
      </c>
      <c r="I14" s="14">
        <v>0.06</v>
      </c>
      <c r="J14" s="14">
        <v>0.07</v>
      </c>
      <c r="K14" s="19">
        <v>0.09</v>
      </c>
    </row>
    <row r="15" ht="19.4" customHeight="1" spans="1:11">
      <c r="A15" s="9" t="s">
        <v>59</v>
      </c>
      <c r="B15" s="10" t="s">
        <v>322</v>
      </c>
      <c r="C15" s="10"/>
      <c r="D15" s="10"/>
      <c r="E15" s="10"/>
      <c r="F15" s="10"/>
      <c r="G15" s="10"/>
      <c r="H15" s="10"/>
      <c r="I15" s="10"/>
      <c r="J15" s="10"/>
      <c r="K15" s="18"/>
    </row>
    <row r="16" ht="19.4" customHeight="1" spans="1:11">
      <c r="A16" s="9"/>
      <c r="B16" s="10" t="s">
        <v>323</v>
      </c>
      <c r="C16" s="14">
        <v>0.01</v>
      </c>
      <c r="D16" s="13">
        <v>0.005</v>
      </c>
      <c r="E16" s="14">
        <v>0.2</v>
      </c>
      <c r="F16" s="14">
        <v>0.25</v>
      </c>
      <c r="G16" s="14">
        <v>0.01</v>
      </c>
      <c r="H16" s="10"/>
      <c r="I16" s="14">
        <v>0.5</v>
      </c>
      <c r="J16" s="14">
        <v>0.07</v>
      </c>
      <c r="K16" s="19">
        <v>0.09</v>
      </c>
    </row>
    <row r="17" ht="19.4" customHeight="1" spans="1:11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8"/>
    </row>
    <row r="18" ht="19.4" customHeight="1" spans="1:11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8"/>
    </row>
    <row r="19" ht="19.4" customHeight="1" spans="1:11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8"/>
    </row>
    <row r="20" ht="19.4" customHeight="1" spans="1:11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8"/>
    </row>
    <row r="21" ht="19.4" customHeight="1" spans="1:11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8"/>
    </row>
    <row r="22" ht="19.4" customHeight="1" spans="1:11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8"/>
    </row>
    <row r="23" ht="19.4" customHeight="1" spans="1:11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8"/>
    </row>
    <row r="24" ht="19.4" customHeight="1" spans="1:11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8"/>
    </row>
    <row r="25" ht="19.4" customHeight="1" spans="1:11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8"/>
    </row>
    <row r="26" ht="19.4" customHeight="1" spans="1:11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8"/>
    </row>
    <row r="27" ht="19.4" customHeight="1" spans="1:11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8"/>
    </row>
    <row r="28" ht="19.4" customHeight="1" spans="1:11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8"/>
    </row>
    <row r="29" ht="19.4" customHeight="1" spans="1:11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8"/>
    </row>
    <row r="30" ht="19.4" customHeight="1" spans="1:11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8"/>
    </row>
    <row r="31" ht="19.4" customHeight="1" spans="1:11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8"/>
    </row>
    <row r="32" ht="19.4" customHeight="1" spans="1:11">
      <c r="A32" s="9"/>
      <c r="B32" s="10"/>
      <c r="C32" s="10"/>
      <c r="D32" s="10"/>
      <c r="E32" s="10"/>
      <c r="F32" s="10"/>
      <c r="G32" s="10"/>
      <c r="H32" s="10"/>
      <c r="I32" s="10"/>
      <c r="J32" s="10"/>
      <c r="K32" s="18"/>
    </row>
    <row r="33" ht="19.4" customHeight="1" spans="1:11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8"/>
    </row>
    <row r="34" ht="19.4" customHeight="1" spans="1:11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18"/>
    </row>
    <row r="35" ht="19.4" customHeight="1" spans="1:11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8"/>
    </row>
    <row r="36" ht="19.4" customHeight="1" spans="1:11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8"/>
    </row>
    <row r="37" ht="19.4" customHeight="1" spans="1:11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8"/>
    </row>
    <row r="38" ht="19.4" customHeight="1" spans="1:11">
      <c r="A38" s="15"/>
      <c r="B38" s="16"/>
      <c r="C38" s="16"/>
      <c r="D38" s="16"/>
      <c r="E38" s="16"/>
      <c r="F38" s="16"/>
      <c r="G38" s="16"/>
      <c r="H38" s="16"/>
      <c r="I38" s="16"/>
      <c r="J38" s="16"/>
      <c r="K38" s="20"/>
    </row>
    <row r="39" ht="16.55" customHeight="1" spans="1:11">
      <c r="A39" s="17"/>
      <c r="B39" s="2"/>
      <c r="C39" s="2"/>
      <c r="D39" s="2"/>
      <c r="E39" s="2"/>
      <c r="F39" s="2"/>
      <c r="G39" s="2"/>
      <c r="H39" s="2"/>
      <c r="I39" s="21"/>
      <c r="J39" s="21"/>
      <c r="K39" s="21"/>
    </row>
  </sheetData>
  <mergeCells count="11">
    <mergeCell ref="A1:K1"/>
    <mergeCell ref="B2:D2"/>
    <mergeCell ref="B3:K3"/>
    <mergeCell ref="C4:K4"/>
    <mergeCell ref="C5:H5"/>
    <mergeCell ref="A39:K39"/>
    <mergeCell ref="A4:A6"/>
    <mergeCell ref="B4:B6"/>
    <mergeCell ref="I5:I6"/>
    <mergeCell ref="J5:J6"/>
    <mergeCell ref="K5:K6"/>
  </mergeCells>
  <pageMargins left="0.68" right="0.29" top="0.29" bottom="0.29" header="0.3" footer="0.3"/>
  <pageSetup paperSize="9" orientation="portrait" useFirstPageNumber="1" horizontalDpi="600" verticalDpi="600"/>
  <headerFooter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0"/>
  <sheetViews>
    <sheetView topLeftCell="A35" workbookViewId="0">
      <selection activeCell="F59" sqref="F59"/>
    </sheetView>
  </sheetViews>
  <sheetFormatPr defaultColWidth="9" defaultRowHeight="13.5" outlineLevelCol="5"/>
  <cols>
    <col min="1" max="1" width="8.46666666666667" customWidth="1"/>
    <col min="2" max="2" width="27.5833333333333" customWidth="1"/>
    <col min="3" max="3" width="14.3166666666667" customWidth="1"/>
    <col min="4" max="4" width="13.9333333333333" customWidth="1"/>
    <col min="5" max="5" width="13.3" customWidth="1"/>
    <col min="6" max="6" width="12.6583333333333" customWidth="1"/>
  </cols>
  <sheetData>
    <row r="1" ht="14.4" customHeight="1" spans="1:6">
      <c r="A1" s="22" t="s">
        <v>19</v>
      </c>
      <c r="B1" s="2"/>
      <c r="C1" s="4"/>
      <c r="D1" s="4"/>
      <c r="E1" s="4"/>
      <c r="F1" s="4"/>
    </row>
    <row r="2" ht="31.25" customHeight="1" spans="1:6">
      <c r="A2" s="1" t="s">
        <v>20</v>
      </c>
      <c r="B2" s="2"/>
      <c r="C2" s="21"/>
      <c r="D2" s="4"/>
      <c r="E2" s="4"/>
      <c r="F2" s="4"/>
    </row>
    <row r="3" ht="14.4" customHeight="1" spans="1:6">
      <c r="A3" s="2"/>
      <c r="B3" s="2"/>
      <c r="C3" s="21"/>
      <c r="D3" s="4"/>
      <c r="E3" s="4" t="s">
        <v>21</v>
      </c>
      <c r="F3" s="4"/>
    </row>
    <row r="4" ht="33.1" customHeight="1" spans="1:6">
      <c r="A4" s="5" t="s">
        <v>22</v>
      </c>
      <c r="B4" s="6" t="s">
        <v>23</v>
      </c>
      <c r="C4" s="6" t="s">
        <v>24</v>
      </c>
      <c r="D4" s="6" t="s">
        <v>25</v>
      </c>
      <c r="E4" s="6" t="s">
        <v>26</v>
      </c>
      <c r="F4" s="7" t="s">
        <v>27</v>
      </c>
    </row>
    <row r="5" ht="19.4" customHeight="1" spans="1:6">
      <c r="A5" s="9" t="s">
        <v>28</v>
      </c>
      <c r="B5" s="11" t="s">
        <v>29</v>
      </c>
      <c r="C5" s="36"/>
      <c r="D5" s="36"/>
      <c r="E5" s="36"/>
      <c r="F5" s="37">
        <f>F11</f>
        <v>932426.65</v>
      </c>
    </row>
    <row r="6" ht="19.4" customHeight="1" spans="1:6">
      <c r="A6" s="9"/>
      <c r="B6" s="11" t="s">
        <v>30</v>
      </c>
      <c r="C6" s="40">
        <v>464201.78</v>
      </c>
      <c r="D6" s="36"/>
      <c r="E6" s="36"/>
      <c r="F6" s="37">
        <v>464201.78</v>
      </c>
    </row>
    <row r="7" ht="19.4" customHeight="1" spans="1:6">
      <c r="A7" s="9"/>
      <c r="B7" s="11" t="s">
        <v>31</v>
      </c>
      <c r="C7" s="36"/>
      <c r="D7" s="36"/>
      <c r="E7" s="36"/>
      <c r="F7" s="41"/>
    </row>
    <row r="8" ht="19.4" customHeight="1" spans="1:6">
      <c r="A8" s="9"/>
      <c r="B8" s="11" t="s">
        <v>32</v>
      </c>
      <c r="C8" s="40">
        <v>398356.59</v>
      </c>
      <c r="D8" s="40">
        <v>24959.86</v>
      </c>
      <c r="E8" s="36"/>
      <c r="F8" s="37">
        <f>C8+D8</f>
        <v>423316.45</v>
      </c>
    </row>
    <row r="9" ht="19.4" customHeight="1" spans="1:6">
      <c r="A9" s="9"/>
      <c r="B9" s="11" t="s">
        <v>33</v>
      </c>
      <c r="C9" s="40">
        <v>44908.42</v>
      </c>
      <c r="D9" s="36"/>
      <c r="E9" s="36"/>
      <c r="F9" s="37">
        <f>C9+D9</f>
        <v>44908.42</v>
      </c>
    </row>
    <row r="10" ht="19.4" customHeight="1" spans="1:6">
      <c r="A10" s="9"/>
      <c r="B10" s="11" t="s">
        <v>34</v>
      </c>
      <c r="C10" s="36"/>
      <c r="D10" s="36"/>
      <c r="E10" s="36"/>
      <c r="F10" s="37"/>
    </row>
    <row r="11" ht="19.4" customHeight="1" spans="1:6">
      <c r="A11" s="9"/>
      <c r="B11" s="11" t="s">
        <v>35</v>
      </c>
      <c r="C11" s="40">
        <f>C6+C8+C9</f>
        <v>907466.79</v>
      </c>
      <c r="D11" s="40">
        <v>24959.86</v>
      </c>
      <c r="E11" s="36"/>
      <c r="F11" s="37">
        <f>C11+D11</f>
        <v>932426.65</v>
      </c>
    </row>
    <row r="12" ht="19.4" customHeight="1" spans="1:6">
      <c r="A12" s="9"/>
      <c r="B12" s="11" t="s">
        <v>36</v>
      </c>
      <c r="C12" s="36"/>
      <c r="D12" s="36"/>
      <c r="E12" s="36"/>
      <c r="F12" s="41"/>
    </row>
    <row r="13" ht="19.4" customHeight="1" spans="1:6">
      <c r="A13" s="9"/>
      <c r="B13" s="11" t="s">
        <v>37</v>
      </c>
      <c r="C13" s="36"/>
      <c r="D13" s="36"/>
      <c r="E13" s="36"/>
      <c r="F13" s="37">
        <f>F11</f>
        <v>932426.65</v>
      </c>
    </row>
    <row r="14" ht="19.4" customHeight="1" spans="1:6">
      <c r="A14" s="9" t="s">
        <v>38</v>
      </c>
      <c r="B14" s="11" t="s">
        <v>39</v>
      </c>
      <c r="C14" s="36"/>
      <c r="D14" s="36"/>
      <c r="E14" s="36"/>
      <c r="F14" s="41"/>
    </row>
    <row r="15" ht="19.4" customHeight="1" spans="1:6">
      <c r="A15" s="9" t="s">
        <v>40</v>
      </c>
      <c r="B15" s="11" t="s">
        <v>41</v>
      </c>
      <c r="C15" s="36"/>
      <c r="D15" s="36"/>
      <c r="E15" s="36"/>
      <c r="F15" s="41"/>
    </row>
    <row r="16" ht="19.4" customHeight="1" spans="1:6">
      <c r="A16" s="9" t="s">
        <v>42</v>
      </c>
      <c r="B16" s="11" t="s">
        <v>43</v>
      </c>
      <c r="C16" s="36"/>
      <c r="D16" s="36"/>
      <c r="E16" s="36"/>
      <c r="F16" s="41"/>
    </row>
    <row r="17" ht="19.4" customHeight="1" spans="1:6">
      <c r="A17" s="9" t="s">
        <v>44</v>
      </c>
      <c r="B17" s="11" t="s">
        <v>45</v>
      </c>
      <c r="C17" s="36"/>
      <c r="D17" s="36"/>
      <c r="E17" s="36"/>
      <c r="F17" s="41"/>
    </row>
    <row r="18" ht="19.4" customHeight="1" spans="1:6">
      <c r="A18" s="9" t="s">
        <v>46</v>
      </c>
      <c r="B18" s="11" t="s">
        <v>47</v>
      </c>
      <c r="C18" s="36"/>
      <c r="D18" s="36"/>
      <c r="E18" s="36"/>
      <c r="F18" s="41"/>
    </row>
    <row r="19" ht="19.4" customHeight="1" spans="1:6">
      <c r="A19" s="9" t="s">
        <v>48</v>
      </c>
      <c r="B19" s="11" t="s">
        <v>49</v>
      </c>
      <c r="C19" s="36"/>
      <c r="D19" s="36"/>
      <c r="E19" s="36"/>
      <c r="F19" s="41"/>
    </row>
    <row r="20" ht="19.4" customHeight="1" spans="1:6">
      <c r="A20" s="9" t="s">
        <v>50</v>
      </c>
      <c r="B20" s="11" t="s">
        <v>51</v>
      </c>
      <c r="C20" s="36"/>
      <c r="D20" s="36"/>
      <c r="E20" s="36"/>
      <c r="F20" s="41"/>
    </row>
    <row r="21" ht="19.4" customHeight="1" spans="1:6">
      <c r="A21" s="9" t="s">
        <v>52</v>
      </c>
      <c r="B21" s="11" t="s">
        <v>53</v>
      </c>
      <c r="C21" s="36"/>
      <c r="D21" s="36"/>
      <c r="E21" s="36"/>
      <c r="F21" s="41"/>
    </row>
    <row r="22" ht="19.4" customHeight="1" spans="1:6">
      <c r="A22" s="9" t="s">
        <v>54</v>
      </c>
      <c r="B22" s="11" t="s">
        <v>55</v>
      </c>
      <c r="C22" s="36"/>
      <c r="D22" s="36"/>
      <c r="E22" s="36"/>
      <c r="F22" s="41"/>
    </row>
    <row r="23" ht="19.4" customHeight="1" spans="1:6">
      <c r="A23" s="9"/>
      <c r="B23" s="11" t="s">
        <v>56</v>
      </c>
      <c r="C23" s="36"/>
      <c r="D23" s="36"/>
      <c r="E23" s="36"/>
      <c r="F23" s="41"/>
    </row>
    <row r="24" ht="19.4" customHeight="1" spans="1:6">
      <c r="A24" s="9"/>
      <c r="B24" s="11" t="s">
        <v>36</v>
      </c>
      <c r="C24" s="36"/>
      <c r="D24" s="36"/>
      <c r="E24" s="36"/>
      <c r="F24" s="41"/>
    </row>
    <row r="25" ht="19.4" customHeight="1" spans="1:6">
      <c r="A25" s="9"/>
      <c r="B25" s="11" t="s">
        <v>57</v>
      </c>
      <c r="C25" s="36"/>
      <c r="D25" s="36"/>
      <c r="E25" s="36"/>
      <c r="F25" s="41"/>
    </row>
    <row r="26" ht="19.4" customHeight="1" spans="1:6">
      <c r="A26" s="9"/>
      <c r="B26" s="11" t="s">
        <v>58</v>
      </c>
      <c r="C26" s="36"/>
      <c r="D26" s="36"/>
      <c r="E26" s="36"/>
      <c r="F26" s="41"/>
    </row>
    <row r="27" ht="19.4" customHeight="1" spans="1:6">
      <c r="A27" s="9" t="s">
        <v>59</v>
      </c>
      <c r="B27" s="11" t="s">
        <v>60</v>
      </c>
      <c r="C27" s="36"/>
      <c r="D27" s="36"/>
      <c r="E27" s="36"/>
      <c r="F27" s="41"/>
    </row>
    <row r="28" ht="19.4" customHeight="1" spans="1:6">
      <c r="A28" s="9" t="s">
        <v>42</v>
      </c>
      <c r="B28" s="11" t="s">
        <v>61</v>
      </c>
      <c r="C28" s="36"/>
      <c r="D28" s="36"/>
      <c r="E28" s="36"/>
      <c r="F28" s="41"/>
    </row>
    <row r="29" ht="19.4" customHeight="1" spans="1:6">
      <c r="A29" s="9" t="s">
        <v>44</v>
      </c>
      <c r="B29" s="11" t="s">
        <v>26</v>
      </c>
      <c r="C29" s="36"/>
      <c r="D29" s="36"/>
      <c r="E29" s="36"/>
      <c r="F29" s="41"/>
    </row>
    <row r="30" ht="19.4" customHeight="1" spans="1:6">
      <c r="A30" s="9"/>
      <c r="B30" s="11" t="s">
        <v>62</v>
      </c>
      <c r="C30" s="36"/>
      <c r="D30" s="36"/>
      <c r="E30" s="36"/>
      <c r="F30" s="41"/>
    </row>
    <row r="31" ht="19.4" customHeight="1" spans="1:6">
      <c r="A31" s="9"/>
      <c r="B31" s="11" t="s">
        <v>36</v>
      </c>
      <c r="C31" s="36"/>
      <c r="D31" s="36"/>
      <c r="E31" s="36"/>
      <c r="F31" s="41"/>
    </row>
    <row r="32" ht="19.4" customHeight="1" spans="1:6">
      <c r="A32" s="9"/>
      <c r="B32" s="11" t="s">
        <v>58</v>
      </c>
      <c r="C32" s="36"/>
      <c r="D32" s="36"/>
      <c r="E32" s="36"/>
      <c r="F32" s="41"/>
    </row>
    <row r="33" ht="19.4" customHeight="1" spans="1:6">
      <c r="A33" s="9" t="s">
        <v>63</v>
      </c>
      <c r="B33" s="11" t="s">
        <v>64</v>
      </c>
      <c r="C33" s="36"/>
      <c r="D33" s="36"/>
      <c r="E33" s="36"/>
      <c r="F33" s="41"/>
    </row>
    <row r="34" ht="19.4" customHeight="1" spans="1:6">
      <c r="A34" s="9" t="s">
        <v>42</v>
      </c>
      <c r="B34" s="11" t="s">
        <v>65</v>
      </c>
      <c r="C34" s="36"/>
      <c r="D34" s="36"/>
      <c r="E34" s="36"/>
      <c r="F34" s="41"/>
    </row>
    <row r="35" ht="19.4" customHeight="1" spans="1:6">
      <c r="A35" s="9" t="s">
        <v>44</v>
      </c>
      <c r="B35" s="11" t="s">
        <v>66</v>
      </c>
      <c r="C35" s="36"/>
      <c r="D35" s="36"/>
      <c r="E35" s="36"/>
      <c r="F35" s="41"/>
    </row>
    <row r="36" ht="19.4" customHeight="1" spans="1:6">
      <c r="A36" s="9" t="s">
        <v>46</v>
      </c>
      <c r="B36" s="11" t="s">
        <v>67</v>
      </c>
      <c r="C36" s="36"/>
      <c r="D36" s="36"/>
      <c r="E36" s="36"/>
      <c r="F36" s="41"/>
    </row>
    <row r="37" ht="19.4" customHeight="1" spans="1:6">
      <c r="A37" s="9" t="s">
        <v>48</v>
      </c>
      <c r="B37" s="11" t="s">
        <v>26</v>
      </c>
      <c r="C37" s="36"/>
      <c r="D37" s="36"/>
      <c r="E37" s="36"/>
      <c r="F37" s="41"/>
    </row>
    <row r="38" ht="19.4" customHeight="1" spans="1:6">
      <c r="A38" s="15"/>
      <c r="B38" s="43" t="s">
        <v>68</v>
      </c>
      <c r="C38" s="44"/>
      <c r="D38" s="44"/>
      <c r="E38" s="44"/>
      <c r="F38" s="45"/>
    </row>
    <row r="39" ht="16.55" customHeight="1" spans="1:6">
      <c r="A39" s="17"/>
      <c r="B39" s="2"/>
      <c r="C39" s="21"/>
      <c r="D39" s="4"/>
      <c r="E39" s="4"/>
      <c r="F39" s="4"/>
    </row>
    <row r="40" ht="16.55" customHeight="1" spans="1:6">
      <c r="A40" s="21"/>
      <c r="B40" s="2"/>
      <c r="C40" s="4"/>
      <c r="D40" s="4"/>
      <c r="E40" s="4"/>
      <c r="F40" s="4"/>
    </row>
    <row r="41" ht="14.4" customHeight="1" spans="1:6">
      <c r="A41" s="22" t="s">
        <v>19</v>
      </c>
      <c r="B41" s="2"/>
      <c r="C41" s="4"/>
      <c r="D41" s="4"/>
      <c r="E41" s="4"/>
      <c r="F41" s="4"/>
    </row>
    <row r="42" ht="31.25" customHeight="1" spans="1:6">
      <c r="A42" s="1" t="s">
        <v>20</v>
      </c>
      <c r="B42" s="2"/>
      <c r="C42" s="21"/>
      <c r="D42" s="4"/>
      <c r="E42" s="4"/>
      <c r="F42" s="4"/>
    </row>
    <row r="43" ht="14.4" customHeight="1" spans="1:6">
      <c r="A43" s="2"/>
      <c r="B43" s="2"/>
      <c r="C43" s="21"/>
      <c r="D43" s="4"/>
      <c r="E43" s="4" t="s">
        <v>21</v>
      </c>
      <c r="F43" s="4"/>
    </row>
    <row r="44" ht="33.1" customHeight="1" spans="1:6">
      <c r="A44" s="5" t="s">
        <v>22</v>
      </c>
      <c r="B44" s="6" t="s">
        <v>23</v>
      </c>
      <c r="C44" s="6" t="s">
        <v>24</v>
      </c>
      <c r="D44" s="6" t="s">
        <v>25</v>
      </c>
      <c r="E44" s="6" t="s">
        <v>26</v>
      </c>
      <c r="F44" s="7" t="s">
        <v>27</v>
      </c>
    </row>
    <row r="45" ht="19.4" customHeight="1" spans="1:6">
      <c r="A45" s="9"/>
      <c r="B45" s="11" t="s">
        <v>36</v>
      </c>
      <c r="C45" s="36"/>
      <c r="D45" s="36"/>
      <c r="E45" s="36"/>
      <c r="F45" s="41"/>
    </row>
    <row r="46" ht="19.4" customHeight="1" spans="1:6">
      <c r="A46" s="9"/>
      <c r="B46" s="11" t="s">
        <v>69</v>
      </c>
      <c r="C46" s="36"/>
      <c r="D46" s="36"/>
      <c r="E46" s="36"/>
      <c r="F46" s="41"/>
    </row>
    <row r="47" ht="19.4" customHeight="1" spans="1:6">
      <c r="A47" s="9"/>
      <c r="B47" s="11" t="s">
        <v>58</v>
      </c>
      <c r="C47" s="36"/>
      <c r="D47" s="36"/>
      <c r="E47" s="36"/>
      <c r="F47" s="41"/>
    </row>
    <row r="48" ht="19.4" customHeight="1" spans="1:6">
      <c r="A48" s="9" t="s">
        <v>70</v>
      </c>
      <c r="B48" s="11" t="s">
        <v>71</v>
      </c>
      <c r="C48" s="36"/>
      <c r="D48" s="36"/>
      <c r="E48" s="36"/>
      <c r="F48" s="41"/>
    </row>
    <row r="49" ht="19.4" customHeight="1" spans="1:6">
      <c r="A49" s="9"/>
      <c r="B49" s="11" t="s">
        <v>27</v>
      </c>
      <c r="C49" s="36"/>
      <c r="D49" s="36"/>
      <c r="E49" s="36"/>
      <c r="F49" s="41"/>
    </row>
    <row r="50" ht="19.4" customHeight="1" spans="1:6">
      <c r="A50" s="9"/>
      <c r="B50" s="11" t="s">
        <v>36</v>
      </c>
      <c r="C50" s="36"/>
      <c r="D50" s="36"/>
      <c r="E50" s="36"/>
      <c r="F50" s="41"/>
    </row>
    <row r="51" ht="19.4" customHeight="1" spans="1:6">
      <c r="A51" s="9"/>
      <c r="B51" s="11" t="s">
        <v>58</v>
      </c>
      <c r="C51" s="36"/>
      <c r="D51" s="36"/>
      <c r="E51" s="36"/>
      <c r="F51" s="41"/>
    </row>
    <row r="52" ht="19.4" customHeight="1" spans="1:6">
      <c r="A52" s="9" t="s">
        <v>72</v>
      </c>
      <c r="B52" s="11" t="s">
        <v>73</v>
      </c>
      <c r="C52" s="36"/>
      <c r="D52" s="36"/>
      <c r="E52" s="36"/>
      <c r="F52" s="41"/>
    </row>
    <row r="53" ht="19.4" customHeight="1" spans="1:6">
      <c r="A53" s="9"/>
      <c r="B53" s="11" t="s">
        <v>74</v>
      </c>
      <c r="C53" s="36"/>
      <c r="D53" s="36"/>
      <c r="E53" s="36"/>
      <c r="F53" s="41"/>
    </row>
    <row r="54" ht="19.4" customHeight="1" spans="1:6">
      <c r="A54" s="9"/>
      <c r="B54" s="11" t="s">
        <v>37</v>
      </c>
      <c r="C54" s="36"/>
      <c r="D54" s="36"/>
      <c r="E54" s="36"/>
      <c r="F54" s="37">
        <f>F13</f>
        <v>932426.65</v>
      </c>
    </row>
    <row r="55" ht="19.4" customHeight="1" spans="1:6">
      <c r="A55" s="9"/>
      <c r="B55" s="11" t="s">
        <v>75</v>
      </c>
      <c r="C55" s="36"/>
      <c r="D55" s="36"/>
      <c r="E55" s="36"/>
      <c r="F55" s="41"/>
    </row>
    <row r="56" ht="19.4" customHeight="1" spans="1:6">
      <c r="A56" s="9"/>
      <c r="B56" s="11" t="s">
        <v>76</v>
      </c>
      <c r="C56" s="36"/>
      <c r="D56" s="36"/>
      <c r="E56" s="36"/>
      <c r="F56" s="41"/>
    </row>
    <row r="57" ht="19.4" customHeight="1" spans="1:6">
      <c r="A57" s="9"/>
      <c r="B57" s="11" t="s">
        <v>77</v>
      </c>
      <c r="C57" s="36"/>
      <c r="D57" s="36"/>
      <c r="E57" s="36"/>
      <c r="F57" s="37">
        <f>F54</f>
        <v>932426.65</v>
      </c>
    </row>
    <row r="58" ht="19.4" customHeight="1" spans="1:6">
      <c r="A58" s="9"/>
      <c r="B58" s="11"/>
      <c r="C58" s="36"/>
      <c r="D58" s="36"/>
      <c r="E58" s="36"/>
      <c r="F58" s="41"/>
    </row>
    <row r="59" ht="19.4" customHeight="1" spans="1:6">
      <c r="A59" s="9"/>
      <c r="B59" s="11"/>
      <c r="C59" s="36"/>
      <c r="D59" s="36"/>
      <c r="E59" s="36"/>
      <c r="F59" s="41"/>
    </row>
    <row r="60" ht="19.4" customHeight="1" spans="1:6">
      <c r="A60" s="9"/>
      <c r="B60" s="11"/>
      <c r="C60" s="36"/>
      <c r="D60" s="36"/>
      <c r="E60" s="36"/>
      <c r="F60" s="41"/>
    </row>
    <row r="61" ht="19.4" customHeight="1" spans="1:6">
      <c r="A61" s="9"/>
      <c r="B61" s="11"/>
      <c r="C61" s="36"/>
      <c r="D61" s="36"/>
      <c r="E61" s="36"/>
      <c r="F61" s="41"/>
    </row>
    <row r="62" ht="19.4" customHeight="1" spans="1:6">
      <c r="A62" s="9"/>
      <c r="B62" s="11"/>
      <c r="C62" s="36"/>
      <c r="D62" s="36"/>
      <c r="E62" s="36"/>
      <c r="F62" s="41"/>
    </row>
    <row r="63" ht="19.4" customHeight="1" spans="1:6">
      <c r="A63" s="9"/>
      <c r="B63" s="11"/>
      <c r="C63" s="36"/>
      <c r="D63" s="36"/>
      <c r="E63" s="36"/>
      <c r="F63" s="41"/>
    </row>
    <row r="64" ht="19.4" customHeight="1" spans="1:6">
      <c r="A64" s="9"/>
      <c r="B64" s="11"/>
      <c r="C64" s="36"/>
      <c r="D64" s="36"/>
      <c r="E64" s="36"/>
      <c r="F64" s="41"/>
    </row>
    <row r="65" ht="19.4" customHeight="1" spans="1:6">
      <c r="A65" s="9"/>
      <c r="B65" s="11"/>
      <c r="C65" s="36"/>
      <c r="D65" s="36"/>
      <c r="E65" s="36"/>
      <c r="F65" s="41"/>
    </row>
    <row r="66" ht="19.4" customHeight="1" spans="1:6">
      <c r="A66" s="9"/>
      <c r="B66" s="11"/>
      <c r="C66" s="36"/>
      <c r="D66" s="36"/>
      <c r="E66" s="36"/>
      <c r="F66" s="41"/>
    </row>
    <row r="67" ht="19.4" customHeight="1" spans="1:6">
      <c r="A67" s="9"/>
      <c r="B67" s="11"/>
      <c r="C67" s="36"/>
      <c r="D67" s="36"/>
      <c r="E67" s="36"/>
      <c r="F67" s="41"/>
    </row>
    <row r="68" ht="19.4" customHeight="1" spans="1:6">
      <c r="A68" s="9"/>
      <c r="B68" s="11"/>
      <c r="C68" s="36"/>
      <c r="D68" s="36"/>
      <c r="E68" s="36"/>
      <c r="F68" s="41"/>
    </row>
    <row r="69" ht="19.4" customHeight="1" spans="1:6">
      <c r="A69" s="9"/>
      <c r="B69" s="11"/>
      <c r="C69" s="36"/>
      <c r="D69" s="36"/>
      <c r="E69" s="36"/>
      <c r="F69" s="41"/>
    </row>
    <row r="70" ht="19.4" customHeight="1" spans="1:6">
      <c r="A70" s="9"/>
      <c r="B70" s="11"/>
      <c r="C70" s="36"/>
      <c r="D70" s="36"/>
      <c r="E70" s="36"/>
      <c r="F70" s="41"/>
    </row>
    <row r="71" ht="19.4" customHeight="1" spans="1:6">
      <c r="A71" s="9"/>
      <c r="B71" s="11"/>
      <c r="C71" s="36"/>
      <c r="D71" s="36"/>
      <c r="E71" s="36"/>
      <c r="F71" s="41"/>
    </row>
    <row r="72" ht="19.4" customHeight="1" spans="1:6">
      <c r="A72" s="9"/>
      <c r="B72" s="11"/>
      <c r="C72" s="36"/>
      <c r="D72" s="36"/>
      <c r="E72" s="36"/>
      <c r="F72" s="41"/>
    </row>
    <row r="73" ht="19.4" customHeight="1" spans="1:6">
      <c r="A73" s="9"/>
      <c r="B73" s="11"/>
      <c r="C73" s="36"/>
      <c r="D73" s="36"/>
      <c r="E73" s="36"/>
      <c r="F73" s="41"/>
    </row>
    <row r="74" ht="19.4" customHeight="1" spans="1:6">
      <c r="A74" s="9"/>
      <c r="B74" s="11"/>
      <c r="C74" s="36"/>
      <c r="D74" s="36"/>
      <c r="E74" s="36"/>
      <c r="F74" s="41"/>
    </row>
    <row r="75" ht="19.4" customHeight="1" spans="1:6">
      <c r="A75" s="9"/>
      <c r="B75" s="11"/>
      <c r="C75" s="36"/>
      <c r="D75" s="36"/>
      <c r="E75" s="36"/>
      <c r="F75" s="41"/>
    </row>
    <row r="76" ht="19.4" customHeight="1" spans="1:6">
      <c r="A76" s="9"/>
      <c r="B76" s="11"/>
      <c r="C76" s="36"/>
      <c r="D76" s="36"/>
      <c r="E76" s="36"/>
      <c r="F76" s="41"/>
    </row>
    <row r="77" ht="19.4" customHeight="1" spans="1:6">
      <c r="A77" s="9"/>
      <c r="B77" s="11"/>
      <c r="C77" s="36"/>
      <c r="D77" s="36"/>
      <c r="E77" s="36"/>
      <c r="F77" s="41"/>
    </row>
    <row r="78" ht="19.4" customHeight="1" spans="1:6">
      <c r="A78" s="15"/>
      <c r="B78" s="43"/>
      <c r="C78" s="44"/>
      <c r="D78" s="44"/>
      <c r="E78" s="44"/>
      <c r="F78" s="45"/>
    </row>
    <row r="79" ht="16.55" customHeight="1" spans="1:6">
      <c r="A79" s="17"/>
      <c r="B79" s="2"/>
      <c r="C79" s="21"/>
      <c r="D79" s="4"/>
      <c r="E79" s="4"/>
      <c r="F79" s="4"/>
    </row>
    <row r="80" ht="16.55" customHeight="1" spans="1:6">
      <c r="A80" s="21"/>
      <c r="B80" s="2"/>
      <c r="C80" s="4"/>
      <c r="D80" s="4"/>
      <c r="E80" s="4"/>
      <c r="F80" s="4"/>
    </row>
  </sheetData>
  <mergeCells count="8">
    <mergeCell ref="A2:F2"/>
    <mergeCell ref="A3:D3"/>
    <mergeCell ref="E3:F3"/>
    <mergeCell ref="A42:F42"/>
    <mergeCell ref="A43:D43"/>
    <mergeCell ref="E43:F43"/>
    <mergeCell ref="A39:F40"/>
    <mergeCell ref="A79:F80"/>
  </mergeCells>
  <pageMargins left="0.68" right="0.29" top="0.29" bottom="0.29" header="0.3" footer="0.3"/>
  <pageSetup paperSize="9" orientation="portrait" useFirstPageNumber="1" horizontalDpi="600" verticalDpi="600"/>
  <headerFooter/>
  <rowBreaks count="2" manualBreakCount="2">
    <brk id="40" max="16383" man="1"/>
    <brk id="8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workbookViewId="0">
      <selection activeCell="L21" sqref="L21"/>
    </sheetView>
  </sheetViews>
  <sheetFormatPr defaultColWidth="9" defaultRowHeight="13.5" outlineLevelCol="6"/>
  <cols>
    <col min="1" max="1" width="7.11666666666667" customWidth="1"/>
    <col min="2" max="2" width="25.9333333333333" customWidth="1"/>
    <col min="3" max="3" width="11.95" customWidth="1"/>
    <col min="4" max="4" width="11.5666666666667" customWidth="1"/>
    <col min="5" max="5" width="10.8083333333333" customWidth="1"/>
    <col min="6" max="6" width="11.3166666666667" customWidth="1"/>
    <col min="7" max="7" width="11.5666666666667" customWidth="1"/>
  </cols>
  <sheetData>
    <row r="1" ht="14.4" customHeight="1" spans="1:7">
      <c r="A1" s="22" t="s">
        <v>78</v>
      </c>
      <c r="B1" s="2"/>
      <c r="C1" s="4"/>
      <c r="D1" s="4"/>
      <c r="E1" s="4"/>
      <c r="F1" s="4"/>
      <c r="G1" s="4"/>
    </row>
    <row r="2" ht="31.25" customHeight="1" spans="1:7">
      <c r="A2" s="1" t="s">
        <v>79</v>
      </c>
      <c r="B2" s="2"/>
      <c r="C2" s="21"/>
      <c r="D2" s="4"/>
      <c r="E2" s="4"/>
      <c r="F2" s="4"/>
      <c r="G2" s="2"/>
    </row>
    <row r="3" ht="14.4" customHeight="1" spans="1:7">
      <c r="A3" s="2"/>
      <c r="B3" s="2"/>
      <c r="C3" s="21"/>
      <c r="D3" s="4"/>
      <c r="E3" s="4"/>
      <c r="F3" s="4" t="s">
        <v>21</v>
      </c>
      <c r="G3" s="2"/>
    </row>
    <row r="4" ht="33.1" customHeight="1" spans="1:7">
      <c r="A4" s="5" t="s">
        <v>22</v>
      </c>
      <c r="B4" s="6" t="s">
        <v>23</v>
      </c>
      <c r="C4" s="6" t="s">
        <v>24</v>
      </c>
      <c r="D4" s="6" t="s">
        <v>25</v>
      </c>
      <c r="E4" s="6" t="s">
        <v>26</v>
      </c>
      <c r="F4" s="6" t="s">
        <v>27</v>
      </c>
      <c r="G4" s="7" t="s">
        <v>80</v>
      </c>
    </row>
    <row r="5" ht="19.4" customHeight="1" spans="1:7">
      <c r="A5" s="9"/>
      <c r="B5" s="11" t="s">
        <v>30</v>
      </c>
      <c r="C5" s="40">
        <v>464201.78</v>
      </c>
      <c r="D5" s="36"/>
      <c r="E5" s="36"/>
      <c r="F5" s="40">
        <v>464201.78</v>
      </c>
      <c r="G5" s="60"/>
    </row>
    <row r="6" ht="19.4" customHeight="1" spans="1:7">
      <c r="A6" s="9"/>
      <c r="B6" s="11" t="s">
        <v>30</v>
      </c>
      <c r="C6" s="40">
        <v>16788.02</v>
      </c>
      <c r="D6" s="36"/>
      <c r="E6" s="36"/>
      <c r="F6" s="40">
        <v>16788.02</v>
      </c>
      <c r="G6" s="60"/>
    </row>
    <row r="7" ht="19.4" customHeight="1" spans="1:7">
      <c r="A7" s="9" t="s">
        <v>59</v>
      </c>
      <c r="B7" s="11" t="s">
        <v>81</v>
      </c>
      <c r="C7" s="40">
        <v>64367.88</v>
      </c>
      <c r="D7" s="36"/>
      <c r="E7" s="36"/>
      <c r="F7" s="40">
        <v>64367.88</v>
      </c>
      <c r="G7" s="60"/>
    </row>
    <row r="8" ht="19.4" customHeight="1" spans="1:7">
      <c r="A8" s="9" t="s">
        <v>63</v>
      </c>
      <c r="B8" s="11" t="s">
        <v>82</v>
      </c>
      <c r="C8" s="40">
        <v>383045.88</v>
      </c>
      <c r="D8" s="36"/>
      <c r="E8" s="36"/>
      <c r="F8" s="40">
        <v>383045.88</v>
      </c>
      <c r="G8" s="60"/>
    </row>
    <row r="9" ht="19.4" customHeight="1" spans="1:7">
      <c r="A9" s="9"/>
      <c r="B9" s="11" t="s">
        <v>31</v>
      </c>
      <c r="C9" s="36"/>
      <c r="D9" s="36"/>
      <c r="E9" s="36"/>
      <c r="F9" s="36"/>
      <c r="G9" s="41"/>
    </row>
    <row r="10" ht="24.75" customHeight="1" spans="1:7">
      <c r="A10" s="9"/>
      <c r="B10" s="11" t="s">
        <v>32</v>
      </c>
      <c r="C10" s="40">
        <v>398356.59</v>
      </c>
      <c r="D10" s="40">
        <v>24959.86</v>
      </c>
      <c r="E10" s="36"/>
      <c r="F10" s="40">
        <f>C10+D10</f>
        <v>423316.45</v>
      </c>
      <c r="G10" s="60"/>
    </row>
    <row r="11" ht="19.4" customHeight="1" spans="1:7">
      <c r="A11" s="9" t="s">
        <v>40</v>
      </c>
      <c r="B11" s="11" t="s">
        <v>83</v>
      </c>
      <c r="C11" s="40">
        <v>479.28</v>
      </c>
      <c r="D11" s="40">
        <v>2663.26</v>
      </c>
      <c r="E11" s="36"/>
      <c r="F11" s="40">
        <f>C11+D11</f>
        <v>3142.54</v>
      </c>
      <c r="G11" s="60"/>
    </row>
    <row r="12" ht="19.4" customHeight="1" spans="1:7">
      <c r="A12" s="9" t="s">
        <v>59</v>
      </c>
      <c r="B12" s="11" t="s">
        <v>84</v>
      </c>
      <c r="C12" s="40">
        <v>397877.31</v>
      </c>
      <c r="D12" s="61">
        <v>22296.6</v>
      </c>
      <c r="E12" s="36"/>
      <c r="F12" s="40">
        <f>C12+D12</f>
        <v>420173.91</v>
      </c>
      <c r="G12" s="60"/>
    </row>
    <row r="13" ht="19.4" customHeight="1" spans="1:7">
      <c r="A13" s="9"/>
      <c r="B13" s="11" t="s">
        <v>33</v>
      </c>
      <c r="C13" s="40">
        <f>C14+C15</f>
        <v>44908.422438</v>
      </c>
      <c r="D13" s="36"/>
      <c r="E13" s="36"/>
      <c r="F13" s="40">
        <f>C13</f>
        <v>44908.422438</v>
      </c>
      <c r="G13" s="60"/>
    </row>
    <row r="14" ht="19.4" customHeight="1" spans="1:7">
      <c r="A14" s="9" t="s">
        <v>40</v>
      </c>
      <c r="B14" s="11" t="s">
        <v>85</v>
      </c>
      <c r="C14" s="40">
        <f>(F5+F10)*3%</f>
        <v>26625.5469</v>
      </c>
      <c r="D14" s="36"/>
      <c r="E14" s="36"/>
      <c r="F14" s="40">
        <f>C14</f>
        <v>26625.5469</v>
      </c>
      <c r="G14" s="62">
        <v>0.03</v>
      </c>
    </row>
    <row r="15" ht="19.4" customHeight="1" spans="1:7">
      <c r="A15" s="9" t="s">
        <v>59</v>
      </c>
      <c r="B15" s="11" t="s">
        <v>86</v>
      </c>
      <c r="C15" s="40">
        <f>(F5+F10+C14)*2%</f>
        <v>18282.875538</v>
      </c>
      <c r="D15" s="36"/>
      <c r="E15" s="36"/>
      <c r="F15" s="40">
        <f>C15</f>
        <v>18282.875538</v>
      </c>
      <c r="G15" s="62">
        <v>0.02</v>
      </c>
    </row>
    <row r="16" ht="19.4" customHeight="1" spans="1:7">
      <c r="A16" s="9"/>
      <c r="B16" s="11" t="s">
        <v>34</v>
      </c>
      <c r="C16" s="36"/>
      <c r="D16" s="36"/>
      <c r="E16" s="36"/>
      <c r="F16" s="36"/>
      <c r="G16" s="41"/>
    </row>
    <row r="17" ht="19.4" customHeight="1" spans="1:7">
      <c r="A17" s="9" t="s">
        <v>40</v>
      </c>
      <c r="B17" s="11" t="s">
        <v>87</v>
      </c>
      <c r="C17" s="36"/>
      <c r="D17" s="36"/>
      <c r="E17" s="36"/>
      <c r="F17" s="36"/>
      <c r="G17" s="41"/>
    </row>
    <row r="18" ht="19.4" customHeight="1" spans="1:7">
      <c r="A18" s="9" t="s">
        <v>59</v>
      </c>
      <c r="B18" s="11" t="s">
        <v>88</v>
      </c>
      <c r="C18" s="36"/>
      <c r="D18" s="36"/>
      <c r="E18" s="36"/>
      <c r="F18" s="36"/>
      <c r="G18" s="41"/>
    </row>
    <row r="19" ht="19.4" customHeight="1" spans="1:7">
      <c r="A19" s="9" t="s">
        <v>63</v>
      </c>
      <c r="B19" s="11" t="s">
        <v>89</v>
      </c>
      <c r="C19" s="36"/>
      <c r="D19" s="36"/>
      <c r="E19" s="36"/>
      <c r="F19" s="36"/>
      <c r="G19" s="41"/>
    </row>
    <row r="20" ht="19.4" customHeight="1" spans="1:7">
      <c r="A20" s="9" t="s">
        <v>70</v>
      </c>
      <c r="B20" s="11" t="s">
        <v>90</v>
      </c>
      <c r="C20" s="36"/>
      <c r="D20" s="36"/>
      <c r="E20" s="36"/>
      <c r="F20" s="36"/>
      <c r="G20" s="41"/>
    </row>
    <row r="21" ht="19.4" customHeight="1" spans="1:7">
      <c r="A21" s="9" t="s">
        <v>91</v>
      </c>
      <c r="B21" s="11" t="s">
        <v>92</v>
      </c>
      <c r="C21" s="36"/>
      <c r="D21" s="36"/>
      <c r="E21" s="36"/>
      <c r="F21" s="36"/>
      <c r="G21" s="41"/>
    </row>
    <row r="22" ht="19.4" customHeight="1" spans="1:7">
      <c r="A22" s="9" t="s">
        <v>93</v>
      </c>
      <c r="B22" s="11" t="s">
        <v>71</v>
      </c>
      <c r="C22" s="36"/>
      <c r="D22" s="36"/>
      <c r="E22" s="36"/>
      <c r="F22" s="36"/>
      <c r="G22" s="41"/>
    </row>
    <row r="23" ht="19.4" customHeight="1" spans="1:7">
      <c r="A23" s="9"/>
      <c r="B23" s="11" t="s">
        <v>35</v>
      </c>
      <c r="C23" s="40">
        <f>C5+C10+C13</f>
        <v>907466.792438</v>
      </c>
      <c r="D23" s="40">
        <f>D10</f>
        <v>24959.86</v>
      </c>
      <c r="E23" s="36"/>
      <c r="F23" s="40">
        <f>C23+D23</f>
        <v>932426.652438</v>
      </c>
      <c r="G23" s="63"/>
    </row>
    <row r="24" ht="19.4" customHeight="1" spans="1:7">
      <c r="A24" s="9"/>
      <c r="B24" s="11" t="s">
        <v>36</v>
      </c>
      <c r="C24" s="36"/>
      <c r="D24" s="36"/>
      <c r="E24" s="36"/>
      <c r="F24" s="36"/>
      <c r="G24" s="41"/>
    </row>
    <row r="25" ht="19.4" customHeight="1" spans="1:7">
      <c r="A25" s="9"/>
      <c r="B25" s="11" t="s">
        <v>37</v>
      </c>
      <c r="C25" s="36"/>
      <c r="D25" s="36"/>
      <c r="E25" s="36"/>
      <c r="F25" s="40">
        <f>F23</f>
        <v>932426.652438</v>
      </c>
      <c r="G25" s="41"/>
    </row>
    <row r="26" ht="19.4" customHeight="1" spans="1:7">
      <c r="A26" s="9"/>
      <c r="B26" s="11"/>
      <c r="C26" s="36"/>
      <c r="D26" s="36"/>
      <c r="E26" s="36"/>
      <c r="F26" s="36"/>
      <c r="G26" s="41"/>
    </row>
    <row r="27" ht="19.4" customHeight="1" spans="1:7">
      <c r="A27" s="9"/>
      <c r="B27" s="11"/>
      <c r="C27" s="36"/>
      <c r="D27" s="36"/>
      <c r="E27" s="36"/>
      <c r="F27" s="36"/>
      <c r="G27" s="41"/>
    </row>
    <row r="28" ht="19.4" customHeight="1" spans="1:7">
      <c r="A28" s="9"/>
      <c r="B28" s="11"/>
      <c r="C28" s="36"/>
      <c r="D28" s="36"/>
      <c r="E28" s="36"/>
      <c r="F28" s="36"/>
      <c r="G28" s="41"/>
    </row>
    <row r="29" ht="19.4" customHeight="1" spans="1:7">
      <c r="A29" s="9"/>
      <c r="B29" s="11"/>
      <c r="C29" s="36"/>
      <c r="D29" s="36"/>
      <c r="E29" s="36"/>
      <c r="F29" s="36"/>
      <c r="G29" s="41"/>
    </row>
    <row r="30" ht="19.4" customHeight="1" spans="1:7">
      <c r="A30" s="9"/>
      <c r="B30" s="11"/>
      <c r="C30" s="36"/>
      <c r="D30" s="36"/>
      <c r="E30" s="36"/>
      <c r="F30" s="36"/>
      <c r="G30" s="41"/>
    </row>
    <row r="31" ht="19.4" customHeight="1" spans="1:7">
      <c r="A31" s="9"/>
      <c r="B31" s="11"/>
      <c r="C31" s="36"/>
      <c r="D31" s="36"/>
      <c r="E31" s="36"/>
      <c r="F31" s="36"/>
      <c r="G31" s="41"/>
    </row>
    <row r="32" ht="19.4" customHeight="1" spans="1:7">
      <c r="A32" s="9"/>
      <c r="B32" s="11"/>
      <c r="C32" s="36"/>
      <c r="D32" s="36"/>
      <c r="E32" s="36"/>
      <c r="F32" s="36"/>
      <c r="G32" s="41"/>
    </row>
    <row r="33" ht="19.4" customHeight="1" spans="1:7">
      <c r="A33" s="9"/>
      <c r="B33" s="11"/>
      <c r="C33" s="36"/>
      <c r="D33" s="36"/>
      <c r="E33" s="36"/>
      <c r="F33" s="36"/>
      <c r="G33" s="41"/>
    </row>
    <row r="34" ht="19.4" customHeight="1" spans="1:7">
      <c r="A34" s="9"/>
      <c r="B34" s="11"/>
      <c r="C34" s="36"/>
      <c r="D34" s="36"/>
      <c r="E34" s="36"/>
      <c r="F34" s="36"/>
      <c r="G34" s="41"/>
    </row>
    <row r="35" ht="19.4" customHeight="1" spans="1:7">
      <c r="A35" s="9"/>
      <c r="B35" s="11"/>
      <c r="C35" s="36"/>
      <c r="D35" s="36"/>
      <c r="E35" s="36"/>
      <c r="F35" s="36"/>
      <c r="G35" s="41"/>
    </row>
    <row r="36" ht="19.4" customHeight="1" spans="1:7">
      <c r="A36" s="9"/>
      <c r="B36" s="11"/>
      <c r="C36" s="36"/>
      <c r="D36" s="36"/>
      <c r="E36" s="36"/>
      <c r="F36" s="36"/>
      <c r="G36" s="41"/>
    </row>
    <row r="37" ht="19.4" customHeight="1" spans="1:7">
      <c r="A37" s="9"/>
      <c r="B37" s="11"/>
      <c r="C37" s="36"/>
      <c r="D37" s="36"/>
      <c r="E37" s="36"/>
      <c r="F37" s="36"/>
      <c r="G37" s="41"/>
    </row>
    <row r="38" ht="19.4" customHeight="1" spans="1:7">
      <c r="A38" s="15"/>
      <c r="B38" s="43"/>
      <c r="C38" s="44"/>
      <c r="D38" s="44"/>
      <c r="E38" s="44"/>
      <c r="F38" s="44"/>
      <c r="G38" s="45"/>
    </row>
    <row r="39" ht="14" customHeight="1" spans="1:7">
      <c r="A39" s="17"/>
      <c r="B39" s="2"/>
      <c r="C39" s="21"/>
      <c r="D39" s="4"/>
      <c r="E39" s="4"/>
      <c r="F39" s="4"/>
      <c r="G39" s="2"/>
    </row>
    <row r="40" ht="14" customHeight="1" spans="1:7">
      <c r="A40" s="21"/>
      <c r="B40" s="2"/>
      <c r="C40" s="4"/>
      <c r="D40" s="4"/>
      <c r="E40" s="4"/>
      <c r="F40" s="4"/>
      <c r="G40" s="4"/>
    </row>
  </sheetData>
  <mergeCells count="4">
    <mergeCell ref="A2:G2"/>
    <mergeCell ref="A3:E3"/>
    <mergeCell ref="F3:G3"/>
    <mergeCell ref="A39:G40"/>
  </mergeCells>
  <pageMargins left="0.68" right="0.29" top="0.29" bottom="0.29" header="0.3" footer="0.3"/>
  <pageSetup paperSize="9" orientation="portrait" useFirstPageNumber="1" horizontalDpi="600" verticalDpi="600"/>
  <headerFooter/>
  <rowBreaks count="1" manualBreakCount="1">
    <brk id="4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workbookViewId="0">
      <selection activeCell="E4" sqref="E4"/>
    </sheetView>
  </sheetViews>
  <sheetFormatPr defaultColWidth="9" defaultRowHeight="13.5" outlineLevelCol="6"/>
  <cols>
    <col min="1" max="1" width="9.325" customWidth="1"/>
    <col min="2" max="2" width="25.425" customWidth="1"/>
    <col min="3" max="3" width="7.55" customWidth="1"/>
    <col min="4" max="4" width="13.2666666666667" customWidth="1"/>
    <col min="5" max="5" width="12" customWidth="1"/>
    <col min="6" max="6" width="11.4916666666667" customWidth="1"/>
    <col min="7" max="7" width="11.1833333333333" customWidth="1"/>
  </cols>
  <sheetData>
    <row r="1" ht="14.4" customHeight="1" spans="1:7">
      <c r="A1" s="22" t="s">
        <v>94</v>
      </c>
      <c r="B1" s="2"/>
      <c r="C1" s="21"/>
      <c r="D1" s="4"/>
      <c r="E1" s="4"/>
      <c r="F1" s="4"/>
      <c r="G1" s="2"/>
    </row>
    <row r="2" ht="31.25" customHeight="1" spans="1:7">
      <c r="A2" s="1" t="s">
        <v>95</v>
      </c>
      <c r="B2" s="2"/>
      <c r="C2" s="21"/>
      <c r="D2" s="4"/>
      <c r="E2" s="4"/>
      <c r="F2" s="4"/>
      <c r="G2" s="2"/>
    </row>
    <row r="3" ht="14.4" customHeight="1" spans="1:7">
      <c r="A3" s="2"/>
      <c r="B3" s="2"/>
      <c r="C3" s="21"/>
      <c r="D3" s="4"/>
      <c r="E3" s="4"/>
      <c r="F3" s="4"/>
      <c r="G3" s="2"/>
    </row>
    <row r="4" ht="29.5" customHeight="1" spans="1:7">
      <c r="A4" s="5" t="s">
        <v>22</v>
      </c>
      <c r="B4" s="6" t="s">
        <v>23</v>
      </c>
      <c r="C4" s="6" t="s">
        <v>96</v>
      </c>
      <c r="D4" s="6" t="s">
        <v>97</v>
      </c>
      <c r="E4" s="6" t="s">
        <v>98</v>
      </c>
      <c r="F4" s="6" t="s">
        <v>99</v>
      </c>
      <c r="G4" s="7" t="s">
        <v>80</v>
      </c>
    </row>
    <row r="5" ht="19.4" customHeight="1" spans="1:7">
      <c r="A5" s="9"/>
      <c r="B5" s="11" t="s">
        <v>30</v>
      </c>
      <c r="C5" s="10"/>
      <c r="D5" s="36"/>
      <c r="E5" s="36"/>
      <c r="F5" s="40">
        <v>464201.78</v>
      </c>
      <c r="G5" s="53"/>
    </row>
    <row r="6" ht="19.4" customHeight="1" spans="1:7">
      <c r="A6" s="9"/>
      <c r="B6" s="11" t="s">
        <v>30</v>
      </c>
      <c r="C6" s="10"/>
      <c r="D6" s="36"/>
      <c r="E6" s="36"/>
      <c r="F6" s="40">
        <v>16788.02</v>
      </c>
      <c r="G6" s="53"/>
    </row>
    <row r="7" ht="19.4" customHeight="1" spans="1:7">
      <c r="A7" s="9" t="s">
        <v>40</v>
      </c>
      <c r="B7" s="11" t="s">
        <v>83</v>
      </c>
      <c r="C7" s="10"/>
      <c r="D7" s="36"/>
      <c r="E7" s="36"/>
      <c r="F7" s="40">
        <v>16788.02</v>
      </c>
      <c r="G7" s="53"/>
    </row>
    <row r="8" ht="19.4" customHeight="1" spans="1:7">
      <c r="A8" s="35">
        <v>1</v>
      </c>
      <c r="B8" s="11" t="s">
        <v>100</v>
      </c>
      <c r="C8" s="10" t="s">
        <v>101</v>
      </c>
      <c r="D8" s="40">
        <v>28.35</v>
      </c>
      <c r="E8" s="40">
        <v>14.16</v>
      </c>
      <c r="F8" s="40">
        <v>401.44</v>
      </c>
      <c r="G8" s="53"/>
    </row>
    <row r="9" ht="19.4" customHeight="1" spans="1:7">
      <c r="A9" s="35">
        <v>2</v>
      </c>
      <c r="B9" s="11" t="s">
        <v>102</v>
      </c>
      <c r="C9" s="10" t="s">
        <v>101</v>
      </c>
      <c r="D9" s="40">
        <v>20.84</v>
      </c>
      <c r="E9" s="40">
        <v>408.25</v>
      </c>
      <c r="F9" s="40">
        <v>8507.93</v>
      </c>
      <c r="G9" s="53"/>
    </row>
    <row r="10" ht="19.4" customHeight="1" spans="1:7">
      <c r="A10" s="35">
        <v>3</v>
      </c>
      <c r="B10" s="11" t="s">
        <v>103</v>
      </c>
      <c r="C10" s="10" t="s">
        <v>101</v>
      </c>
      <c r="D10" s="40">
        <v>10.41</v>
      </c>
      <c r="E10" s="40">
        <v>4.88</v>
      </c>
      <c r="F10" s="40">
        <v>50.8</v>
      </c>
      <c r="G10" s="53"/>
    </row>
    <row r="11" ht="19.4" customHeight="1" spans="1:7">
      <c r="A11" s="35">
        <v>4</v>
      </c>
      <c r="B11" s="11" t="s">
        <v>104</v>
      </c>
      <c r="C11" s="10" t="s">
        <v>101</v>
      </c>
      <c r="D11" s="40">
        <v>4.17</v>
      </c>
      <c r="E11" s="40">
        <v>109.21</v>
      </c>
      <c r="F11" s="40">
        <v>455.41</v>
      </c>
      <c r="G11" s="53"/>
    </row>
    <row r="12" ht="19.4" customHeight="1" spans="1:7">
      <c r="A12" s="35">
        <v>9</v>
      </c>
      <c r="B12" s="11" t="s">
        <v>105</v>
      </c>
      <c r="C12" s="10" t="s">
        <v>106</v>
      </c>
      <c r="D12" s="42">
        <v>2</v>
      </c>
      <c r="E12" s="40">
        <v>900</v>
      </c>
      <c r="F12" s="40">
        <v>1800</v>
      </c>
      <c r="G12" s="53"/>
    </row>
    <row r="13" ht="19.4" customHeight="1" spans="1:7">
      <c r="A13" s="35">
        <v>6</v>
      </c>
      <c r="B13" s="11" t="s">
        <v>107</v>
      </c>
      <c r="C13" s="10" t="s">
        <v>101</v>
      </c>
      <c r="D13" s="40">
        <v>2.42</v>
      </c>
      <c r="E13" s="40">
        <v>351.24</v>
      </c>
      <c r="F13" s="40">
        <v>850</v>
      </c>
      <c r="G13" s="53"/>
    </row>
    <row r="14" ht="19.4" customHeight="1" spans="1:7">
      <c r="A14" s="35">
        <v>7</v>
      </c>
      <c r="B14" s="11" t="s">
        <v>108</v>
      </c>
      <c r="C14" s="10"/>
      <c r="D14" s="36"/>
      <c r="E14" s="36"/>
      <c r="F14" s="40">
        <v>4722.44</v>
      </c>
      <c r="G14" s="53"/>
    </row>
    <row r="15" ht="19.4" customHeight="1" spans="1:7">
      <c r="A15" s="38">
        <v>7.1</v>
      </c>
      <c r="B15" s="11" t="s">
        <v>109</v>
      </c>
      <c r="C15" s="10" t="s">
        <v>101</v>
      </c>
      <c r="D15" s="40">
        <v>12.08</v>
      </c>
      <c r="E15" s="40">
        <v>109.45</v>
      </c>
      <c r="F15" s="40">
        <v>1322.16</v>
      </c>
      <c r="G15" s="53"/>
    </row>
    <row r="16" ht="19.4" customHeight="1" spans="1:7">
      <c r="A16" s="38">
        <v>7.2</v>
      </c>
      <c r="B16" s="11" t="s">
        <v>110</v>
      </c>
      <c r="C16" s="10" t="s">
        <v>101</v>
      </c>
      <c r="D16" s="40">
        <v>18.13</v>
      </c>
      <c r="E16" s="40">
        <v>115.02</v>
      </c>
      <c r="F16" s="40">
        <v>2085.31</v>
      </c>
      <c r="G16" s="53"/>
    </row>
    <row r="17" ht="19.4" customHeight="1" spans="1:7">
      <c r="A17" s="38">
        <v>7.3</v>
      </c>
      <c r="B17" s="11" t="s">
        <v>111</v>
      </c>
      <c r="C17" s="10" t="s">
        <v>112</v>
      </c>
      <c r="D17" s="39">
        <v>7.2</v>
      </c>
      <c r="E17" s="40">
        <v>93.72</v>
      </c>
      <c r="F17" s="40">
        <v>674.78</v>
      </c>
      <c r="G17" s="53"/>
    </row>
    <row r="18" ht="19.4" customHeight="1" spans="1:7">
      <c r="A18" s="38">
        <v>7.4</v>
      </c>
      <c r="B18" s="11" t="s">
        <v>113</v>
      </c>
      <c r="C18" s="10" t="s">
        <v>101</v>
      </c>
      <c r="D18" s="40">
        <v>4.84</v>
      </c>
      <c r="E18" s="40">
        <v>132.27</v>
      </c>
      <c r="F18" s="40">
        <v>640.19</v>
      </c>
      <c r="G18" s="53"/>
    </row>
    <row r="19" ht="19.4" customHeight="1" spans="1:7">
      <c r="A19" s="9" t="s">
        <v>59</v>
      </c>
      <c r="B19" s="11" t="s">
        <v>81</v>
      </c>
      <c r="C19" s="10"/>
      <c r="D19" s="36"/>
      <c r="E19" s="36"/>
      <c r="F19" s="40">
        <v>64367.88</v>
      </c>
      <c r="G19" s="53"/>
    </row>
    <row r="20" ht="19.4" customHeight="1" spans="1:7">
      <c r="A20" s="35">
        <v>1</v>
      </c>
      <c r="B20" s="11" t="s">
        <v>114</v>
      </c>
      <c r="C20" s="10" t="s">
        <v>101</v>
      </c>
      <c r="D20" s="40">
        <v>52.17</v>
      </c>
      <c r="E20" s="40">
        <v>21.32</v>
      </c>
      <c r="F20" s="40">
        <v>1112.26</v>
      </c>
      <c r="G20" s="53"/>
    </row>
    <row r="21" ht="19.4" customHeight="1" spans="1:7">
      <c r="A21" s="35">
        <v>2</v>
      </c>
      <c r="B21" s="11" t="s">
        <v>115</v>
      </c>
      <c r="C21" s="10" t="s">
        <v>101</v>
      </c>
      <c r="D21" s="40">
        <v>22.36</v>
      </c>
      <c r="E21" s="40">
        <v>75.74</v>
      </c>
      <c r="F21" s="40">
        <v>1693.55</v>
      </c>
      <c r="G21" s="53"/>
    </row>
    <row r="22" ht="19.4" customHeight="1" spans="1:7">
      <c r="A22" s="35">
        <v>3</v>
      </c>
      <c r="B22" s="11" t="s">
        <v>116</v>
      </c>
      <c r="C22" s="10" t="s">
        <v>101</v>
      </c>
      <c r="D22" s="40">
        <v>15.75</v>
      </c>
      <c r="E22" s="40">
        <v>27.02</v>
      </c>
      <c r="F22" s="40">
        <v>425.57</v>
      </c>
      <c r="G22" s="53"/>
    </row>
    <row r="23" ht="19.4" customHeight="1" spans="1:7">
      <c r="A23" s="35">
        <v>4</v>
      </c>
      <c r="B23" s="11" t="s">
        <v>117</v>
      </c>
      <c r="C23" s="10" t="s">
        <v>101</v>
      </c>
      <c r="D23" s="47">
        <v>10.815</v>
      </c>
      <c r="E23" s="40">
        <v>431.18</v>
      </c>
      <c r="F23" s="40">
        <v>4663.21</v>
      </c>
      <c r="G23" s="53"/>
    </row>
    <row r="24" ht="19.4" customHeight="1" spans="1:7">
      <c r="A24" s="35">
        <v>5</v>
      </c>
      <c r="B24" s="11" t="s">
        <v>118</v>
      </c>
      <c r="C24" s="10" t="s">
        <v>101</v>
      </c>
      <c r="D24" s="40">
        <v>83.92</v>
      </c>
      <c r="E24" s="40">
        <v>467.78</v>
      </c>
      <c r="F24" s="40">
        <v>39256.1</v>
      </c>
      <c r="G24" s="53"/>
    </row>
    <row r="25" ht="19.4" customHeight="1" spans="1:7">
      <c r="A25" s="35">
        <v>6</v>
      </c>
      <c r="B25" s="11" t="s">
        <v>119</v>
      </c>
      <c r="C25" s="10" t="s">
        <v>101</v>
      </c>
      <c r="D25" s="39">
        <v>13.5</v>
      </c>
      <c r="E25" s="40">
        <v>89.27</v>
      </c>
      <c r="F25" s="40">
        <v>1205.15</v>
      </c>
      <c r="G25" s="53"/>
    </row>
    <row r="26" ht="19.4" customHeight="1" spans="1:7">
      <c r="A26" s="35">
        <v>7</v>
      </c>
      <c r="B26" s="11" t="s">
        <v>120</v>
      </c>
      <c r="C26" s="10" t="s">
        <v>121</v>
      </c>
      <c r="D26" s="39">
        <v>67.5</v>
      </c>
      <c r="E26" s="40">
        <v>82.18</v>
      </c>
      <c r="F26" s="40">
        <v>5547.15</v>
      </c>
      <c r="G26" s="53"/>
    </row>
    <row r="27" ht="19.4" customHeight="1" spans="1:7">
      <c r="A27" s="35">
        <v>8</v>
      </c>
      <c r="B27" s="11" t="s">
        <v>122</v>
      </c>
      <c r="C27" s="10" t="s">
        <v>101</v>
      </c>
      <c r="D27" s="39">
        <v>13.5</v>
      </c>
      <c r="E27" s="40">
        <v>108.51</v>
      </c>
      <c r="F27" s="40">
        <v>1464.89</v>
      </c>
      <c r="G27" s="53"/>
    </row>
    <row r="28" ht="19.4" customHeight="1" spans="1:7">
      <c r="A28" s="35">
        <v>9</v>
      </c>
      <c r="B28" s="11" t="s">
        <v>105</v>
      </c>
      <c r="C28" s="10" t="s">
        <v>106</v>
      </c>
      <c r="D28" s="42">
        <v>10</v>
      </c>
      <c r="E28" s="40">
        <v>900</v>
      </c>
      <c r="F28" s="40">
        <v>9000</v>
      </c>
      <c r="G28" s="53"/>
    </row>
    <row r="29" ht="19.4" customHeight="1" spans="1:7">
      <c r="A29" s="9" t="s">
        <v>63</v>
      </c>
      <c r="B29" s="11" t="s">
        <v>82</v>
      </c>
      <c r="C29" s="10"/>
      <c r="D29" s="36"/>
      <c r="E29" s="36"/>
      <c r="F29" s="40">
        <v>383045.88</v>
      </c>
      <c r="G29" s="53"/>
    </row>
    <row r="30" ht="19.4" customHeight="1" spans="1:7">
      <c r="A30" s="9"/>
      <c r="B30" s="11" t="s">
        <v>114</v>
      </c>
      <c r="C30" s="10" t="s">
        <v>101</v>
      </c>
      <c r="D30" s="42">
        <v>2632</v>
      </c>
      <c r="E30" s="40">
        <v>21.32</v>
      </c>
      <c r="F30" s="40">
        <v>56114.24</v>
      </c>
      <c r="G30" s="53"/>
    </row>
    <row r="31" ht="19.4" customHeight="1" spans="1:7">
      <c r="A31" s="9"/>
      <c r="B31" s="11" t="s">
        <v>115</v>
      </c>
      <c r="C31" s="10" t="s">
        <v>101</v>
      </c>
      <c r="D31" s="42">
        <v>1128</v>
      </c>
      <c r="E31" s="40">
        <v>75.74</v>
      </c>
      <c r="F31" s="40">
        <v>85434.72</v>
      </c>
      <c r="G31" s="53"/>
    </row>
    <row r="32" ht="19.4" customHeight="1" spans="1:7">
      <c r="A32" s="9"/>
      <c r="B32" s="11" t="s">
        <v>116</v>
      </c>
      <c r="C32" s="10" t="s">
        <v>101</v>
      </c>
      <c r="D32" s="39">
        <v>3250.5</v>
      </c>
      <c r="E32" s="40">
        <v>27.02</v>
      </c>
      <c r="F32" s="40">
        <v>87828.51</v>
      </c>
      <c r="G32" s="53"/>
    </row>
    <row r="33" ht="19.4" customHeight="1" spans="1:7">
      <c r="A33" s="9"/>
      <c r="B33" s="11" t="s">
        <v>117</v>
      </c>
      <c r="C33" s="10" t="s">
        <v>101</v>
      </c>
      <c r="D33" s="40">
        <v>24.26</v>
      </c>
      <c r="E33" s="40">
        <v>431.18</v>
      </c>
      <c r="F33" s="40">
        <v>10460.43</v>
      </c>
      <c r="G33" s="53"/>
    </row>
    <row r="34" ht="19.4" customHeight="1" spans="1:7">
      <c r="A34" s="9"/>
      <c r="B34" s="11" t="s">
        <v>118</v>
      </c>
      <c r="C34" s="10" t="s">
        <v>101</v>
      </c>
      <c r="D34" s="40">
        <v>188.28</v>
      </c>
      <c r="E34" s="40">
        <v>467.78</v>
      </c>
      <c r="F34" s="40">
        <v>88073.62</v>
      </c>
      <c r="G34" s="53"/>
    </row>
    <row r="35" ht="19.4" customHeight="1" spans="1:7">
      <c r="A35" s="9"/>
      <c r="B35" s="11" t="s">
        <v>119</v>
      </c>
      <c r="C35" s="10" t="s">
        <v>101</v>
      </c>
      <c r="D35" s="42">
        <v>27</v>
      </c>
      <c r="E35" s="40">
        <v>89.27</v>
      </c>
      <c r="F35" s="40">
        <v>2410.29</v>
      </c>
      <c r="G35" s="53"/>
    </row>
    <row r="36" ht="19.4" customHeight="1" spans="1:7">
      <c r="A36" s="9"/>
      <c r="B36" s="11" t="s">
        <v>120</v>
      </c>
      <c r="C36" s="10" t="s">
        <v>121</v>
      </c>
      <c r="D36" s="42">
        <v>135</v>
      </c>
      <c r="E36" s="40">
        <v>82.18</v>
      </c>
      <c r="F36" s="40">
        <v>11094.3</v>
      </c>
      <c r="G36" s="53"/>
    </row>
    <row r="37" ht="19.4" customHeight="1" spans="1:7">
      <c r="A37" s="9"/>
      <c r="B37" s="11" t="s">
        <v>123</v>
      </c>
      <c r="C37" s="10" t="s">
        <v>101</v>
      </c>
      <c r="D37" s="42">
        <v>27</v>
      </c>
      <c r="E37" s="40">
        <v>108.51</v>
      </c>
      <c r="F37" s="40">
        <v>2929.77</v>
      </c>
      <c r="G37" s="53"/>
    </row>
    <row r="38" ht="19.4" customHeight="1" spans="1:7">
      <c r="A38" s="35">
        <v>9</v>
      </c>
      <c r="B38" s="11" t="s">
        <v>105</v>
      </c>
      <c r="C38" s="10" t="s">
        <v>106</v>
      </c>
      <c r="D38" s="42">
        <v>43</v>
      </c>
      <c r="E38" s="40">
        <v>900</v>
      </c>
      <c r="F38" s="40">
        <v>38700</v>
      </c>
      <c r="G38" s="53"/>
    </row>
    <row r="39" ht="19.4" customHeight="1" spans="1:7">
      <c r="A39" s="15"/>
      <c r="B39" s="43"/>
      <c r="C39" s="16"/>
      <c r="D39" s="44"/>
      <c r="E39" s="44"/>
      <c r="F39" s="44"/>
      <c r="G39" s="59"/>
    </row>
    <row r="40" ht="17.65" customHeight="1" spans="1:7">
      <c r="A40" s="46"/>
      <c r="B40" s="2"/>
      <c r="C40" s="21"/>
      <c r="D40" s="4"/>
      <c r="E40" s="4"/>
      <c r="F40" s="4"/>
      <c r="G40" s="2"/>
    </row>
  </sheetData>
  <mergeCells count="3">
    <mergeCell ref="A2:G2"/>
    <mergeCell ref="A3:G3"/>
    <mergeCell ref="A40:G40"/>
  </mergeCells>
  <pageMargins left="0.68" right="0.29" top="0.29" bottom="0.29" header="0.3" footer="0.3"/>
  <pageSetup paperSize="9" orientation="portrait" useFirstPageNumber="1" horizontalDpi="600" verticalDpi="600"/>
  <headerFooter/>
  <rowBreaks count="1" manualBreakCount="1">
    <brk id="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workbookViewId="0">
      <selection activeCell="M22" sqref="M22"/>
    </sheetView>
  </sheetViews>
  <sheetFormatPr defaultColWidth="9" defaultRowHeight="13.5"/>
  <cols>
    <col min="1" max="1" width="4.125" customWidth="1"/>
    <col min="2" max="2" width="24.25" customWidth="1"/>
    <col min="3" max="3" width="6" customWidth="1"/>
    <col min="4" max="4" width="7.25" customWidth="1"/>
    <col min="5" max="5" width="6.375" customWidth="1"/>
    <col min="6" max="6" width="9.09166666666667" customWidth="1"/>
    <col min="7" max="7" width="10.125" customWidth="1"/>
    <col min="8" max="8" width="11.375" customWidth="1"/>
    <col min="9" max="9" width="12.25" customWidth="1"/>
  </cols>
  <sheetData>
    <row r="1" ht="14.4" customHeight="1" spans="1:9">
      <c r="A1" s="22" t="s">
        <v>124</v>
      </c>
      <c r="B1" s="2"/>
      <c r="C1" s="21"/>
      <c r="D1" s="4"/>
      <c r="E1" s="4"/>
      <c r="F1" s="4"/>
      <c r="G1" s="4"/>
      <c r="H1" s="4"/>
      <c r="I1" s="2"/>
    </row>
    <row r="2" ht="31.25" customHeight="1" spans="1:9">
      <c r="A2" s="1" t="s">
        <v>125</v>
      </c>
      <c r="B2" s="2"/>
      <c r="C2" s="21"/>
      <c r="D2" s="4"/>
      <c r="E2" s="4"/>
      <c r="F2" s="4"/>
      <c r="G2" s="4"/>
      <c r="H2" s="4"/>
      <c r="I2" s="2"/>
    </row>
    <row r="3" ht="14.4" customHeight="1" spans="1:9">
      <c r="A3" s="2"/>
      <c r="B3" s="2"/>
      <c r="C3" s="21"/>
      <c r="D3" s="4"/>
      <c r="E3" s="4"/>
      <c r="F3" s="4"/>
      <c r="G3" s="4"/>
      <c r="H3" s="4"/>
      <c r="I3" s="2"/>
    </row>
    <row r="4" ht="21.6" customHeight="1" spans="1:9">
      <c r="A4" s="5" t="s">
        <v>22</v>
      </c>
      <c r="B4" s="6" t="s">
        <v>126</v>
      </c>
      <c r="C4" s="6" t="s">
        <v>96</v>
      </c>
      <c r="D4" s="6" t="s">
        <v>97</v>
      </c>
      <c r="E4" s="56" t="s">
        <v>98</v>
      </c>
      <c r="F4" s="57"/>
      <c r="G4" s="56" t="s">
        <v>99</v>
      </c>
      <c r="H4" s="57"/>
      <c r="I4" s="7" t="s">
        <v>80</v>
      </c>
    </row>
    <row r="5" ht="21.6" customHeight="1" spans="1:9">
      <c r="A5" s="9"/>
      <c r="B5" s="10"/>
      <c r="C5" s="10"/>
      <c r="D5" s="36"/>
      <c r="E5" s="10" t="s">
        <v>127</v>
      </c>
      <c r="F5" s="10" t="s">
        <v>128</v>
      </c>
      <c r="G5" s="10" t="s">
        <v>127</v>
      </c>
      <c r="H5" s="10" t="s">
        <v>128</v>
      </c>
      <c r="I5" s="53"/>
    </row>
    <row r="6" ht="24.75" customHeight="1" spans="1:9">
      <c r="A6" s="9"/>
      <c r="B6" s="11" t="s">
        <v>32</v>
      </c>
      <c r="C6" s="10"/>
      <c r="D6" s="36"/>
      <c r="E6" s="36"/>
      <c r="F6" s="36"/>
      <c r="G6" s="40">
        <f>G7+G11</f>
        <v>24959.86</v>
      </c>
      <c r="H6" s="40">
        <f>H11+H7</f>
        <v>398356.59</v>
      </c>
      <c r="I6" s="53"/>
    </row>
    <row r="7" ht="18" customHeight="1" spans="1:9">
      <c r="A7" s="9" t="s">
        <v>40</v>
      </c>
      <c r="B7" s="11" t="s">
        <v>83</v>
      </c>
      <c r="C7" s="10"/>
      <c r="D7" s="36"/>
      <c r="E7" s="36"/>
      <c r="F7" s="36"/>
      <c r="G7" s="40">
        <v>2663.26</v>
      </c>
      <c r="H7" s="40">
        <v>479.28</v>
      </c>
      <c r="I7" s="53"/>
    </row>
    <row r="8" ht="18" customHeight="1" spans="1:9">
      <c r="A8" s="35">
        <v>1</v>
      </c>
      <c r="B8" s="11" t="s">
        <v>129</v>
      </c>
      <c r="C8" s="10" t="s">
        <v>106</v>
      </c>
      <c r="D8" s="42">
        <v>2</v>
      </c>
      <c r="E8" s="40">
        <v>334.13</v>
      </c>
      <c r="F8" s="40">
        <v>60.14</v>
      </c>
      <c r="G8" s="40">
        <v>668.26</v>
      </c>
      <c r="H8" s="40">
        <f>D8*F8</f>
        <v>120.28</v>
      </c>
      <c r="I8" s="53"/>
    </row>
    <row r="9" ht="18" customHeight="1" spans="1:9">
      <c r="A9" s="35">
        <v>2</v>
      </c>
      <c r="B9" s="11" t="s">
        <v>130</v>
      </c>
      <c r="C9" s="10" t="s">
        <v>131</v>
      </c>
      <c r="D9" s="42">
        <v>5</v>
      </c>
      <c r="E9" s="40">
        <v>45</v>
      </c>
      <c r="F9" s="40">
        <v>8.1</v>
      </c>
      <c r="G9" s="40">
        <v>225</v>
      </c>
      <c r="H9" s="40">
        <f>D9*F9</f>
        <v>40.5</v>
      </c>
      <c r="I9" s="53"/>
    </row>
    <row r="10" ht="18" customHeight="1" spans="1:9">
      <c r="A10" s="35">
        <v>3</v>
      </c>
      <c r="B10" s="11" t="s">
        <v>132</v>
      </c>
      <c r="C10" s="10" t="s">
        <v>131</v>
      </c>
      <c r="D10" s="42">
        <v>50</v>
      </c>
      <c r="E10" s="40">
        <v>35.4</v>
      </c>
      <c r="F10" s="40">
        <v>6.37</v>
      </c>
      <c r="G10" s="40">
        <v>1770</v>
      </c>
      <c r="H10" s="40">
        <f>D10*F10</f>
        <v>318.5</v>
      </c>
      <c r="I10" s="53"/>
    </row>
    <row r="11" ht="18" customHeight="1" spans="1:9">
      <c r="A11" s="9" t="s">
        <v>59</v>
      </c>
      <c r="B11" s="11" t="s">
        <v>84</v>
      </c>
      <c r="C11" s="10"/>
      <c r="D11" s="36"/>
      <c r="E11" s="36"/>
      <c r="F11" s="36"/>
      <c r="G11" s="40">
        <f>G12+G19</f>
        <v>22296.6</v>
      </c>
      <c r="H11" s="40">
        <f>H12+H19</f>
        <v>397877.31</v>
      </c>
      <c r="I11" s="53"/>
    </row>
    <row r="12" ht="18" customHeight="1" spans="1:9">
      <c r="A12" s="9" t="s">
        <v>133</v>
      </c>
      <c r="B12" s="11" t="s">
        <v>134</v>
      </c>
      <c r="C12" s="10"/>
      <c r="D12" s="36"/>
      <c r="E12" s="36"/>
      <c r="F12" s="36"/>
      <c r="G12" s="40">
        <v>1044</v>
      </c>
      <c r="H12" s="40">
        <v>199216.7</v>
      </c>
      <c r="I12" s="53"/>
    </row>
    <row r="13" ht="18" customHeight="1" spans="1:9">
      <c r="A13" s="35">
        <v>1</v>
      </c>
      <c r="B13" s="58" t="s">
        <v>135</v>
      </c>
      <c r="C13" s="10" t="s">
        <v>131</v>
      </c>
      <c r="D13" s="42">
        <v>6410</v>
      </c>
      <c r="E13" s="40"/>
      <c r="F13" s="40">
        <v>22.51</v>
      </c>
      <c r="G13" s="40"/>
      <c r="H13" s="40">
        <f>D13*F13</f>
        <v>144289.1</v>
      </c>
      <c r="I13" s="18" t="s">
        <v>136</v>
      </c>
    </row>
    <row r="14" ht="18" customHeight="1" spans="1:9">
      <c r="A14" s="35">
        <v>2</v>
      </c>
      <c r="B14" s="58" t="s">
        <v>137</v>
      </c>
      <c r="C14" s="10" t="s">
        <v>131</v>
      </c>
      <c r="D14" s="42">
        <v>800</v>
      </c>
      <c r="E14" s="40"/>
      <c r="F14" s="40">
        <v>6.95</v>
      </c>
      <c r="G14" s="40"/>
      <c r="H14" s="40">
        <f>D14*F14</f>
        <v>5560</v>
      </c>
      <c r="I14" s="18" t="s">
        <v>136</v>
      </c>
    </row>
    <row r="15" ht="18" customHeight="1" spans="1:9">
      <c r="A15" s="35">
        <v>3</v>
      </c>
      <c r="B15" s="11" t="s">
        <v>138</v>
      </c>
      <c r="C15" s="10" t="s">
        <v>106</v>
      </c>
      <c r="D15" s="42">
        <v>50</v>
      </c>
      <c r="E15" s="40">
        <v>4.9</v>
      </c>
      <c r="F15" s="40">
        <v>0.88</v>
      </c>
      <c r="G15" s="40">
        <v>245</v>
      </c>
      <c r="H15" s="40">
        <f>D15*F15</f>
        <v>44</v>
      </c>
      <c r="I15" s="18"/>
    </row>
    <row r="16" ht="18" customHeight="1" spans="1:9">
      <c r="A16" s="35">
        <v>4</v>
      </c>
      <c r="B16" s="11" t="s">
        <v>139</v>
      </c>
      <c r="C16" s="10" t="s">
        <v>106</v>
      </c>
      <c r="D16" s="42">
        <v>7</v>
      </c>
      <c r="E16" s="40">
        <v>67</v>
      </c>
      <c r="F16" s="40">
        <v>12.06</v>
      </c>
      <c r="G16" s="40">
        <v>469</v>
      </c>
      <c r="H16" s="40">
        <f>D16*F16</f>
        <v>84.42</v>
      </c>
      <c r="I16" s="18"/>
    </row>
    <row r="17" ht="18" customHeight="1" spans="1:9">
      <c r="A17" s="35">
        <v>6</v>
      </c>
      <c r="B17" s="11" t="s">
        <v>140</v>
      </c>
      <c r="C17" s="10" t="s">
        <v>106</v>
      </c>
      <c r="D17" s="42">
        <v>3</v>
      </c>
      <c r="E17" s="40">
        <v>110</v>
      </c>
      <c r="F17" s="40">
        <v>19.8</v>
      </c>
      <c r="G17" s="40">
        <v>330</v>
      </c>
      <c r="H17" s="40">
        <f>D17*F17</f>
        <v>59.4</v>
      </c>
      <c r="I17" s="18"/>
    </row>
    <row r="18" ht="18" customHeight="1" spans="1:9">
      <c r="A18" s="35">
        <v>7</v>
      </c>
      <c r="B18" s="11" t="s">
        <v>141</v>
      </c>
      <c r="C18" s="10" t="s">
        <v>142</v>
      </c>
      <c r="D18" s="42">
        <v>5</v>
      </c>
      <c r="E18" s="36"/>
      <c r="F18" s="40">
        <v>983595.52</v>
      </c>
      <c r="G18" s="36"/>
      <c r="H18" s="40">
        <v>49179.78</v>
      </c>
      <c r="I18" s="18" t="s">
        <v>143</v>
      </c>
    </row>
    <row r="19" ht="18" customHeight="1" spans="1:9">
      <c r="A19" s="9" t="s">
        <v>144</v>
      </c>
      <c r="B19" s="11" t="s">
        <v>145</v>
      </c>
      <c r="C19" s="10"/>
      <c r="D19" s="36"/>
      <c r="E19" s="36"/>
      <c r="F19" s="36"/>
      <c r="G19" s="40">
        <v>21252.6</v>
      </c>
      <c r="H19" s="40">
        <v>198660.61</v>
      </c>
      <c r="I19" s="18"/>
    </row>
    <row r="20" ht="18" customHeight="1" spans="1:9">
      <c r="A20" s="35">
        <v>1</v>
      </c>
      <c r="B20" s="58" t="s">
        <v>146</v>
      </c>
      <c r="C20" s="10" t="s">
        <v>131</v>
      </c>
      <c r="D20" s="42">
        <v>3400</v>
      </c>
      <c r="E20" s="40"/>
      <c r="F20" s="40">
        <v>1.93</v>
      </c>
      <c r="G20" s="40"/>
      <c r="H20" s="40">
        <f>D20*F20</f>
        <v>6562</v>
      </c>
      <c r="I20" s="18" t="s">
        <v>136</v>
      </c>
    </row>
    <row r="21" ht="18" customHeight="1" spans="1:9">
      <c r="A21" s="35">
        <v>2</v>
      </c>
      <c r="B21" s="58" t="s">
        <v>147</v>
      </c>
      <c r="C21" s="10" t="s">
        <v>131</v>
      </c>
      <c r="D21" s="42">
        <v>2470</v>
      </c>
      <c r="E21" s="40"/>
      <c r="F21" s="40">
        <v>1.25</v>
      </c>
      <c r="G21" s="40"/>
      <c r="H21" s="40">
        <f t="shared" ref="H21:H26" si="0">D21*F21</f>
        <v>3087.5</v>
      </c>
      <c r="I21" s="18" t="s">
        <v>136</v>
      </c>
    </row>
    <row r="22" ht="18" customHeight="1" spans="1:9">
      <c r="A22" s="35">
        <v>3</v>
      </c>
      <c r="B22" s="58" t="s">
        <v>148</v>
      </c>
      <c r="C22" s="10" t="s">
        <v>131</v>
      </c>
      <c r="D22" s="42">
        <v>5570</v>
      </c>
      <c r="E22" s="40"/>
      <c r="F22" s="40">
        <v>0.6</v>
      </c>
      <c r="G22" s="40"/>
      <c r="H22" s="40">
        <f t="shared" si="0"/>
        <v>3342</v>
      </c>
      <c r="I22" s="18" t="s">
        <v>136</v>
      </c>
    </row>
    <row r="23" ht="18" customHeight="1" spans="1:9">
      <c r="A23" s="35">
        <v>4</v>
      </c>
      <c r="B23" s="58" t="s">
        <v>149</v>
      </c>
      <c r="C23" s="10" t="s">
        <v>131</v>
      </c>
      <c r="D23" s="42">
        <v>2500</v>
      </c>
      <c r="E23" s="40"/>
      <c r="F23" s="40">
        <v>10.73</v>
      </c>
      <c r="G23" s="40"/>
      <c r="H23" s="40">
        <f t="shared" si="0"/>
        <v>26825</v>
      </c>
      <c r="I23" s="18" t="s">
        <v>136</v>
      </c>
    </row>
    <row r="24" ht="18" customHeight="1" spans="1:9">
      <c r="A24" s="35">
        <v>5</v>
      </c>
      <c r="B24" s="58" t="s">
        <v>150</v>
      </c>
      <c r="C24" s="10" t="s">
        <v>131</v>
      </c>
      <c r="D24" s="42">
        <v>3120</v>
      </c>
      <c r="E24" s="40"/>
      <c r="F24" s="40">
        <v>9.96</v>
      </c>
      <c r="G24" s="40"/>
      <c r="H24" s="40">
        <f t="shared" si="0"/>
        <v>31075.2</v>
      </c>
      <c r="I24" s="18" t="s">
        <v>136</v>
      </c>
    </row>
    <row r="25" ht="18" customHeight="1" spans="1:9">
      <c r="A25" s="35">
        <v>6</v>
      </c>
      <c r="B25" s="58" t="s">
        <v>151</v>
      </c>
      <c r="C25" s="10" t="s">
        <v>131</v>
      </c>
      <c r="D25" s="42">
        <v>1415</v>
      </c>
      <c r="E25" s="40"/>
      <c r="F25" s="40">
        <v>8.69</v>
      </c>
      <c r="G25" s="40"/>
      <c r="H25" s="40">
        <f t="shared" si="0"/>
        <v>12296.35</v>
      </c>
      <c r="I25" s="18" t="s">
        <v>136</v>
      </c>
    </row>
    <row r="26" ht="18" customHeight="1" spans="1:9">
      <c r="A26" s="35">
        <v>7</v>
      </c>
      <c r="B26" s="58" t="s">
        <v>152</v>
      </c>
      <c r="C26" s="10" t="s">
        <v>131</v>
      </c>
      <c r="D26" s="42">
        <v>9140</v>
      </c>
      <c r="E26" s="40"/>
      <c r="F26" s="40">
        <v>6.85</v>
      </c>
      <c r="G26" s="40"/>
      <c r="H26" s="40">
        <f t="shared" si="0"/>
        <v>62609</v>
      </c>
      <c r="I26" s="18" t="s">
        <v>136</v>
      </c>
    </row>
    <row r="27" ht="18" customHeight="1" spans="1:9">
      <c r="A27" s="35">
        <v>8</v>
      </c>
      <c r="B27" s="11" t="s">
        <v>139</v>
      </c>
      <c r="C27" s="10" t="s">
        <v>106</v>
      </c>
      <c r="D27" s="42">
        <v>15</v>
      </c>
      <c r="E27" s="40">
        <v>67</v>
      </c>
      <c r="F27" s="40">
        <v>12.06</v>
      </c>
      <c r="G27" s="40">
        <v>1005</v>
      </c>
      <c r="H27" s="40">
        <v>180.9</v>
      </c>
      <c r="I27" s="53"/>
    </row>
    <row r="28" ht="18" customHeight="1" spans="1:9">
      <c r="A28" s="35">
        <v>9</v>
      </c>
      <c r="B28" s="11" t="s">
        <v>140</v>
      </c>
      <c r="C28" s="10" t="s">
        <v>106</v>
      </c>
      <c r="D28" s="42">
        <v>10</v>
      </c>
      <c r="E28" s="40">
        <v>110</v>
      </c>
      <c r="F28" s="40">
        <v>19.8</v>
      </c>
      <c r="G28" s="40">
        <v>1100</v>
      </c>
      <c r="H28" s="40">
        <v>198</v>
      </c>
      <c r="I28" s="53"/>
    </row>
    <row r="29" ht="18" customHeight="1" spans="1:9">
      <c r="A29" s="35">
        <v>10</v>
      </c>
      <c r="B29" s="11" t="s">
        <v>153</v>
      </c>
      <c r="C29" s="10" t="s">
        <v>106</v>
      </c>
      <c r="D29" s="42">
        <v>18</v>
      </c>
      <c r="E29" s="40">
        <v>233.2</v>
      </c>
      <c r="F29" s="40">
        <v>41.98</v>
      </c>
      <c r="G29" s="40">
        <v>4197.6</v>
      </c>
      <c r="H29" s="40">
        <v>755.64</v>
      </c>
      <c r="I29" s="53"/>
    </row>
    <row r="30" ht="18" customHeight="1" spans="1:9">
      <c r="A30" s="35">
        <v>11</v>
      </c>
      <c r="B30" s="11" t="s">
        <v>154</v>
      </c>
      <c r="C30" s="10" t="s">
        <v>106</v>
      </c>
      <c r="D30" s="42">
        <v>23</v>
      </c>
      <c r="E30" s="40">
        <v>650</v>
      </c>
      <c r="F30" s="40">
        <v>117</v>
      </c>
      <c r="G30" s="40">
        <v>14950</v>
      </c>
      <c r="H30" s="40">
        <v>2691</v>
      </c>
      <c r="I30" s="53"/>
    </row>
    <row r="31" ht="18" customHeight="1" spans="1:9">
      <c r="A31" s="35">
        <v>12</v>
      </c>
      <c r="B31" s="11" t="s">
        <v>141</v>
      </c>
      <c r="C31" s="10" t="s">
        <v>142</v>
      </c>
      <c r="D31" s="42">
        <v>5</v>
      </c>
      <c r="E31" s="36"/>
      <c r="F31" s="40">
        <v>980760.49</v>
      </c>
      <c r="G31" s="36"/>
      <c r="H31" s="40">
        <v>49038.02</v>
      </c>
      <c r="I31" s="18" t="s">
        <v>143</v>
      </c>
    </row>
    <row r="32" ht="18" customHeight="1" spans="1:9">
      <c r="A32" s="9"/>
      <c r="B32" s="11"/>
      <c r="C32" s="10"/>
      <c r="D32" s="36"/>
      <c r="E32" s="36"/>
      <c r="F32" s="36"/>
      <c r="G32" s="36"/>
      <c r="H32" s="36"/>
      <c r="I32" s="53"/>
    </row>
    <row r="33" ht="18" customHeight="1" spans="1:9">
      <c r="A33" s="9"/>
      <c r="B33" s="11"/>
      <c r="C33" s="10"/>
      <c r="D33" s="36"/>
      <c r="E33" s="36"/>
      <c r="F33" s="36"/>
      <c r="G33" s="36"/>
      <c r="H33" s="36"/>
      <c r="I33" s="53"/>
    </row>
    <row r="34" ht="18" customHeight="1" spans="1:9">
      <c r="A34" s="9"/>
      <c r="B34" s="11"/>
      <c r="C34" s="10"/>
      <c r="D34" s="36"/>
      <c r="E34" s="36"/>
      <c r="F34" s="36"/>
      <c r="G34" s="36"/>
      <c r="H34" s="36"/>
      <c r="I34" s="53"/>
    </row>
    <row r="35" ht="18" customHeight="1" spans="1:9">
      <c r="A35" s="9"/>
      <c r="B35" s="11"/>
      <c r="C35" s="10"/>
      <c r="D35" s="36"/>
      <c r="E35" s="36"/>
      <c r="F35" s="36"/>
      <c r="G35" s="36"/>
      <c r="H35" s="36"/>
      <c r="I35" s="53"/>
    </row>
    <row r="36" ht="18" customHeight="1" spans="1:9">
      <c r="A36" s="9"/>
      <c r="B36" s="11"/>
      <c r="C36" s="10"/>
      <c r="D36" s="36"/>
      <c r="E36" s="36"/>
      <c r="F36" s="36"/>
      <c r="G36" s="36"/>
      <c r="H36" s="36"/>
      <c r="I36" s="53"/>
    </row>
    <row r="37" ht="18" customHeight="1" spans="1:9">
      <c r="A37" s="9"/>
      <c r="B37" s="11"/>
      <c r="C37" s="10"/>
      <c r="D37" s="36"/>
      <c r="E37" s="36"/>
      <c r="F37" s="36"/>
      <c r="G37" s="36"/>
      <c r="H37" s="36"/>
      <c r="I37" s="53"/>
    </row>
    <row r="38" ht="18" customHeight="1" spans="1:9">
      <c r="A38" s="9"/>
      <c r="B38" s="11"/>
      <c r="C38" s="10"/>
      <c r="D38" s="36"/>
      <c r="E38" s="36"/>
      <c r="F38" s="36"/>
      <c r="G38" s="36"/>
      <c r="H38" s="36"/>
      <c r="I38" s="53"/>
    </row>
    <row r="39" ht="18" customHeight="1" spans="1:9">
      <c r="A39" s="9"/>
      <c r="B39" s="11"/>
      <c r="C39" s="10"/>
      <c r="D39" s="36"/>
      <c r="E39" s="36"/>
      <c r="F39" s="36"/>
      <c r="G39" s="36"/>
      <c r="H39" s="36"/>
      <c r="I39" s="53"/>
    </row>
    <row r="40" ht="18" customHeight="1" spans="1:9">
      <c r="A40" s="9"/>
      <c r="B40" s="11"/>
      <c r="C40" s="10"/>
      <c r="D40" s="36"/>
      <c r="E40" s="36"/>
      <c r="F40" s="36"/>
      <c r="G40" s="36"/>
      <c r="H40" s="36"/>
      <c r="I40" s="53"/>
    </row>
    <row r="41" ht="18" customHeight="1" spans="1:9">
      <c r="A41" s="15"/>
      <c r="B41" s="43"/>
      <c r="C41" s="16"/>
      <c r="D41" s="44"/>
      <c r="E41" s="44"/>
      <c r="F41" s="44"/>
      <c r="G41" s="44"/>
      <c r="H41" s="44"/>
      <c r="I41" s="59"/>
    </row>
    <row r="42" ht="13.85" customHeight="1" spans="1:9">
      <c r="A42" s="46"/>
      <c r="B42" s="2"/>
      <c r="C42" s="21"/>
      <c r="D42" s="4"/>
      <c r="E42" s="4"/>
      <c r="F42" s="4"/>
      <c r="G42" s="4"/>
      <c r="H42" s="4"/>
      <c r="I42" s="2"/>
    </row>
    <row r="43" ht="13.85" customHeight="1" spans="1:9">
      <c r="A43" s="21"/>
      <c r="B43" s="2"/>
      <c r="C43" s="21"/>
      <c r="D43" s="4"/>
      <c r="E43" s="4"/>
      <c r="F43" s="4"/>
      <c r="G43" s="4"/>
      <c r="H43" s="4"/>
      <c r="I43" s="2"/>
    </row>
  </sheetData>
  <mergeCells count="10">
    <mergeCell ref="A2:I2"/>
    <mergeCell ref="A3:I3"/>
    <mergeCell ref="E4:F4"/>
    <mergeCell ref="G4:H4"/>
    <mergeCell ref="A4:A5"/>
    <mergeCell ref="B4:B5"/>
    <mergeCell ref="C4:C5"/>
    <mergeCell ref="D4:D5"/>
    <mergeCell ref="I4:I5"/>
    <mergeCell ref="A42:I43"/>
  </mergeCells>
  <pageMargins left="0.68" right="0.29" top="0.29" bottom="0.29" header="0.3" footer="0.3"/>
  <pageSetup paperSize="9" orientation="portrait" useFirstPageNumber="1" horizontalDpi="600" verticalDpi="600"/>
  <headerFooter/>
  <rowBreaks count="1" manualBreakCount="1">
    <brk id="4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workbookViewId="0">
      <selection activeCell="A1" sqref="A1"/>
    </sheetView>
  </sheetViews>
  <sheetFormatPr defaultColWidth="9" defaultRowHeight="13.5"/>
  <cols>
    <col min="1" max="1" width="5.9" customWidth="1"/>
    <col min="2" max="2" width="15" customWidth="1"/>
    <col min="3" max="3" width="8.06666666666667" customWidth="1"/>
    <col min="4" max="4" width="9.96666666666667" customWidth="1"/>
    <col min="5" max="5" width="8.44166666666667" customWidth="1"/>
    <col min="6" max="7" width="6.28333333333333" customWidth="1"/>
    <col min="8" max="8" width="10.225" customWidth="1"/>
    <col min="9" max="9" width="9.59166666666667" customWidth="1"/>
    <col min="10" max="10" width="10.4833333333333" customWidth="1"/>
  </cols>
  <sheetData>
    <row r="1" ht="14.4" customHeight="1" spans="1:10">
      <c r="A1" s="22" t="s">
        <v>155</v>
      </c>
      <c r="B1" s="2"/>
      <c r="C1" s="21"/>
      <c r="D1" s="4"/>
      <c r="E1" s="4"/>
      <c r="F1" s="4"/>
      <c r="G1" s="4"/>
      <c r="H1" s="4"/>
      <c r="I1" s="4"/>
      <c r="J1" s="4"/>
    </row>
    <row r="2" ht="31.25" customHeight="1" spans="1:10">
      <c r="A2" s="1" t="s">
        <v>156</v>
      </c>
      <c r="B2" s="2"/>
      <c r="C2" s="21"/>
      <c r="D2" s="4"/>
      <c r="E2" s="2"/>
      <c r="F2" s="2"/>
      <c r="G2" s="2"/>
      <c r="H2" s="2"/>
      <c r="I2" s="2"/>
      <c r="J2" s="2"/>
    </row>
    <row r="3" ht="14.4" customHeight="1" spans="1:10">
      <c r="A3" s="2"/>
      <c r="B3" s="4" t="s">
        <v>157</v>
      </c>
      <c r="C3" s="21"/>
      <c r="D3" s="4"/>
      <c r="E3" s="2"/>
      <c r="F3" s="2"/>
      <c r="G3" s="2"/>
      <c r="H3" s="2"/>
      <c r="I3" s="2"/>
      <c r="J3" s="2"/>
    </row>
    <row r="4" ht="19.4" customHeight="1" spans="1:10">
      <c r="A4" s="5" t="s">
        <v>22</v>
      </c>
      <c r="B4" s="6" t="s">
        <v>126</v>
      </c>
      <c r="C4" s="6" t="s">
        <v>96</v>
      </c>
      <c r="D4" s="6" t="s">
        <v>158</v>
      </c>
      <c r="E4" s="6" t="s">
        <v>159</v>
      </c>
      <c r="F4" s="8"/>
      <c r="G4" s="8"/>
      <c r="H4" s="8"/>
      <c r="I4" s="6" t="s">
        <v>160</v>
      </c>
      <c r="J4" s="7" t="s">
        <v>161</v>
      </c>
    </row>
    <row r="5" ht="24.75" customHeight="1" spans="1:10">
      <c r="A5" s="9"/>
      <c r="B5" s="10"/>
      <c r="C5" s="10"/>
      <c r="D5" s="10"/>
      <c r="E5" s="10" t="s">
        <v>162</v>
      </c>
      <c r="F5" s="10" t="s">
        <v>163</v>
      </c>
      <c r="G5" s="10" t="s">
        <v>164</v>
      </c>
      <c r="H5" s="10" t="s">
        <v>165</v>
      </c>
      <c r="I5" s="11"/>
      <c r="J5" s="53"/>
    </row>
    <row r="6" ht="19.4" customHeight="1" spans="1:10">
      <c r="A6" s="35">
        <v>1</v>
      </c>
      <c r="B6" s="11" t="s">
        <v>166</v>
      </c>
      <c r="C6" s="10" t="s">
        <v>167</v>
      </c>
      <c r="D6" s="47">
        <v>0.402</v>
      </c>
      <c r="E6" s="36"/>
      <c r="F6" s="36"/>
      <c r="G6" s="36"/>
      <c r="H6" s="36"/>
      <c r="I6" s="39">
        <v>0.3</v>
      </c>
      <c r="J6" s="54">
        <v>0.102</v>
      </c>
    </row>
    <row r="7" ht="19.4" customHeight="1" spans="1:10">
      <c r="A7" s="35">
        <v>2</v>
      </c>
      <c r="B7" s="11" t="s">
        <v>168</v>
      </c>
      <c r="C7" s="10" t="s">
        <v>101</v>
      </c>
      <c r="D7" s="42">
        <v>70</v>
      </c>
      <c r="E7" s="36"/>
      <c r="F7" s="36"/>
      <c r="G7" s="36"/>
      <c r="H7" s="36"/>
      <c r="I7" s="42">
        <v>40</v>
      </c>
      <c r="J7" s="55">
        <v>30</v>
      </c>
    </row>
    <row r="8" ht="19.4" customHeight="1" spans="1:10">
      <c r="A8" s="35">
        <v>3</v>
      </c>
      <c r="B8" s="11" t="s">
        <v>169</v>
      </c>
      <c r="C8" s="10" t="s">
        <v>101</v>
      </c>
      <c r="D8" s="42">
        <v>70</v>
      </c>
      <c r="E8" s="36"/>
      <c r="F8" s="36"/>
      <c r="G8" s="36"/>
      <c r="H8" s="36"/>
      <c r="I8" s="42">
        <v>40</v>
      </c>
      <c r="J8" s="55">
        <v>30</v>
      </c>
    </row>
    <row r="9" ht="19.4" customHeight="1" spans="1:10">
      <c r="A9" s="35">
        <v>4</v>
      </c>
      <c r="B9" s="11" t="s">
        <v>170</v>
      </c>
      <c r="C9" s="10" t="s">
        <v>101</v>
      </c>
      <c r="D9" s="42">
        <v>55</v>
      </c>
      <c r="E9" s="36"/>
      <c r="F9" s="36"/>
      <c r="G9" s="36"/>
      <c r="H9" s="36"/>
      <c r="I9" s="42">
        <v>35</v>
      </c>
      <c r="J9" s="55">
        <v>20</v>
      </c>
    </row>
    <row r="10" ht="19.4" customHeight="1" spans="1:10">
      <c r="A10" s="35">
        <v>5</v>
      </c>
      <c r="B10" s="11" t="s">
        <v>171</v>
      </c>
      <c r="C10" s="10" t="s">
        <v>101</v>
      </c>
      <c r="D10" s="42">
        <v>80</v>
      </c>
      <c r="E10" s="36"/>
      <c r="F10" s="36"/>
      <c r="G10" s="36"/>
      <c r="H10" s="36"/>
      <c r="I10" s="36"/>
      <c r="J10" s="41"/>
    </row>
    <row r="11" ht="19.4" customHeight="1" spans="1:10">
      <c r="A11" s="9"/>
      <c r="B11" s="11"/>
      <c r="C11" s="10"/>
      <c r="D11" s="36"/>
      <c r="E11" s="36"/>
      <c r="F11" s="36"/>
      <c r="G11" s="36"/>
      <c r="H11" s="36"/>
      <c r="I11" s="36"/>
      <c r="J11" s="41"/>
    </row>
    <row r="12" ht="19.4" customHeight="1" spans="1:10">
      <c r="A12" s="9"/>
      <c r="B12" s="11"/>
      <c r="C12" s="10"/>
      <c r="D12" s="36"/>
      <c r="E12" s="36"/>
      <c r="F12" s="36"/>
      <c r="G12" s="36"/>
      <c r="H12" s="36"/>
      <c r="I12" s="36"/>
      <c r="J12" s="41"/>
    </row>
    <row r="13" ht="19.4" customHeight="1" spans="1:10">
      <c r="A13" s="9"/>
      <c r="B13" s="11"/>
      <c r="C13" s="10"/>
      <c r="D13" s="36"/>
      <c r="E13" s="36"/>
      <c r="F13" s="36"/>
      <c r="G13" s="36"/>
      <c r="H13" s="36"/>
      <c r="I13" s="36"/>
      <c r="J13" s="41"/>
    </row>
    <row r="14" ht="19.4" customHeight="1" spans="1:10">
      <c r="A14" s="9"/>
      <c r="B14" s="11"/>
      <c r="C14" s="10"/>
      <c r="D14" s="36"/>
      <c r="E14" s="36"/>
      <c r="F14" s="36"/>
      <c r="G14" s="36"/>
      <c r="H14" s="36"/>
      <c r="I14" s="36"/>
      <c r="J14" s="41"/>
    </row>
    <row r="15" ht="19.4" customHeight="1" spans="1:10">
      <c r="A15" s="9"/>
      <c r="B15" s="11"/>
      <c r="C15" s="10"/>
      <c r="D15" s="36"/>
      <c r="E15" s="36"/>
      <c r="F15" s="36"/>
      <c r="G15" s="36"/>
      <c r="H15" s="36"/>
      <c r="I15" s="36"/>
      <c r="J15" s="41"/>
    </row>
    <row r="16" ht="19.4" customHeight="1" spans="1:10">
      <c r="A16" s="9"/>
      <c r="B16" s="11"/>
      <c r="C16" s="10"/>
      <c r="D16" s="36"/>
      <c r="E16" s="36"/>
      <c r="F16" s="36"/>
      <c r="G16" s="36"/>
      <c r="H16" s="36"/>
      <c r="I16" s="36"/>
      <c r="J16" s="41"/>
    </row>
    <row r="17" ht="19.4" customHeight="1" spans="1:10">
      <c r="A17" s="9"/>
      <c r="B17" s="11"/>
      <c r="C17" s="10"/>
      <c r="D17" s="36"/>
      <c r="E17" s="36"/>
      <c r="F17" s="36"/>
      <c r="G17" s="36"/>
      <c r="H17" s="36"/>
      <c r="I17" s="36"/>
      <c r="J17" s="41"/>
    </row>
    <row r="18" ht="19.4" customHeight="1" spans="1:10">
      <c r="A18" s="9"/>
      <c r="B18" s="11"/>
      <c r="C18" s="10"/>
      <c r="D18" s="36"/>
      <c r="E18" s="36"/>
      <c r="F18" s="36"/>
      <c r="G18" s="36"/>
      <c r="H18" s="36"/>
      <c r="I18" s="36"/>
      <c r="J18" s="41"/>
    </row>
    <row r="19" ht="19.4" customHeight="1" spans="1:10">
      <c r="A19" s="9"/>
      <c r="B19" s="11"/>
      <c r="C19" s="10"/>
      <c r="D19" s="36"/>
      <c r="E19" s="36"/>
      <c r="F19" s="36"/>
      <c r="G19" s="36"/>
      <c r="H19" s="36"/>
      <c r="I19" s="36"/>
      <c r="J19" s="41"/>
    </row>
    <row r="20" ht="19.4" customHeight="1" spans="1:10">
      <c r="A20" s="9"/>
      <c r="B20" s="11"/>
      <c r="C20" s="10"/>
      <c r="D20" s="36"/>
      <c r="E20" s="36"/>
      <c r="F20" s="36"/>
      <c r="G20" s="36"/>
      <c r="H20" s="36"/>
      <c r="I20" s="36"/>
      <c r="J20" s="41"/>
    </row>
    <row r="21" ht="19.4" customHeight="1" spans="1:10">
      <c r="A21" s="9"/>
      <c r="B21" s="11"/>
      <c r="C21" s="10"/>
      <c r="D21" s="36"/>
      <c r="E21" s="36"/>
      <c r="F21" s="36"/>
      <c r="G21" s="36"/>
      <c r="H21" s="36"/>
      <c r="I21" s="36"/>
      <c r="J21" s="41"/>
    </row>
    <row r="22" ht="19.4" customHeight="1" spans="1:10">
      <c r="A22" s="9"/>
      <c r="B22" s="11"/>
      <c r="C22" s="10"/>
      <c r="D22" s="36"/>
      <c r="E22" s="36"/>
      <c r="F22" s="36"/>
      <c r="G22" s="36"/>
      <c r="H22" s="36"/>
      <c r="I22" s="36"/>
      <c r="J22" s="41"/>
    </row>
    <row r="23" ht="19.4" customHeight="1" spans="1:10">
      <c r="A23" s="9"/>
      <c r="B23" s="11"/>
      <c r="C23" s="10"/>
      <c r="D23" s="36"/>
      <c r="E23" s="36"/>
      <c r="F23" s="36"/>
      <c r="G23" s="36"/>
      <c r="H23" s="36"/>
      <c r="I23" s="36"/>
      <c r="J23" s="41"/>
    </row>
    <row r="24" ht="19.4" customHeight="1" spans="1:10">
      <c r="A24" s="9"/>
      <c r="B24" s="11"/>
      <c r="C24" s="10"/>
      <c r="D24" s="36"/>
      <c r="E24" s="36"/>
      <c r="F24" s="36"/>
      <c r="G24" s="36"/>
      <c r="H24" s="36"/>
      <c r="I24" s="36"/>
      <c r="J24" s="41"/>
    </row>
    <row r="25" ht="19.4" customHeight="1" spans="1:10">
      <c r="A25" s="9"/>
      <c r="B25" s="11"/>
      <c r="C25" s="10"/>
      <c r="D25" s="36"/>
      <c r="E25" s="36"/>
      <c r="F25" s="36"/>
      <c r="G25" s="36"/>
      <c r="H25" s="36"/>
      <c r="I25" s="36"/>
      <c r="J25" s="41"/>
    </row>
    <row r="26" ht="19.4" customHeight="1" spans="1:10">
      <c r="A26" s="9"/>
      <c r="B26" s="11"/>
      <c r="C26" s="10"/>
      <c r="D26" s="36"/>
      <c r="E26" s="36"/>
      <c r="F26" s="36"/>
      <c r="G26" s="36"/>
      <c r="H26" s="36"/>
      <c r="I26" s="36"/>
      <c r="J26" s="41"/>
    </row>
    <row r="27" ht="19.4" customHeight="1" spans="1:10">
      <c r="A27" s="9"/>
      <c r="B27" s="11"/>
      <c r="C27" s="10"/>
      <c r="D27" s="36"/>
      <c r="E27" s="36"/>
      <c r="F27" s="36"/>
      <c r="G27" s="36"/>
      <c r="H27" s="36"/>
      <c r="I27" s="36"/>
      <c r="J27" s="41"/>
    </row>
    <row r="28" ht="19.4" customHeight="1" spans="1:10">
      <c r="A28" s="9"/>
      <c r="B28" s="11"/>
      <c r="C28" s="10"/>
      <c r="D28" s="36"/>
      <c r="E28" s="36"/>
      <c r="F28" s="36"/>
      <c r="G28" s="36"/>
      <c r="H28" s="36"/>
      <c r="I28" s="36"/>
      <c r="J28" s="41"/>
    </row>
    <row r="29" ht="19.4" customHeight="1" spans="1:10">
      <c r="A29" s="9"/>
      <c r="B29" s="11"/>
      <c r="C29" s="10"/>
      <c r="D29" s="36"/>
      <c r="E29" s="36"/>
      <c r="F29" s="36"/>
      <c r="G29" s="36"/>
      <c r="H29" s="36"/>
      <c r="I29" s="36"/>
      <c r="J29" s="41"/>
    </row>
    <row r="30" ht="19.4" customHeight="1" spans="1:10">
      <c r="A30" s="9"/>
      <c r="B30" s="11"/>
      <c r="C30" s="10"/>
      <c r="D30" s="36"/>
      <c r="E30" s="36"/>
      <c r="F30" s="36"/>
      <c r="G30" s="36"/>
      <c r="H30" s="36"/>
      <c r="I30" s="36"/>
      <c r="J30" s="41"/>
    </row>
    <row r="31" ht="19.4" customHeight="1" spans="1:10">
      <c r="A31" s="9"/>
      <c r="B31" s="11"/>
      <c r="C31" s="10"/>
      <c r="D31" s="36"/>
      <c r="E31" s="36"/>
      <c r="F31" s="36"/>
      <c r="G31" s="36"/>
      <c r="H31" s="36"/>
      <c r="I31" s="36"/>
      <c r="J31" s="41"/>
    </row>
    <row r="32" ht="19.4" customHeight="1" spans="1:10">
      <c r="A32" s="9"/>
      <c r="B32" s="11"/>
      <c r="C32" s="10"/>
      <c r="D32" s="36"/>
      <c r="E32" s="36"/>
      <c r="F32" s="36"/>
      <c r="G32" s="36"/>
      <c r="H32" s="36"/>
      <c r="I32" s="36"/>
      <c r="J32" s="41"/>
    </row>
    <row r="33" ht="19.4" customHeight="1" spans="1:10">
      <c r="A33" s="9"/>
      <c r="B33" s="11"/>
      <c r="C33" s="10"/>
      <c r="D33" s="36"/>
      <c r="E33" s="36"/>
      <c r="F33" s="36"/>
      <c r="G33" s="36"/>
      <c r="H33" s="36"/>
      <c r="I33" s="36"/>
      <c r="J33" s="41"/>
    </row>
    <row r="34" ht="19.4" customHeight="1" spans="1:10">
      <c r="A34" s="9"/>
      <c r="B34" s="11"/>
      <c r="C34" s="10"/>
      <c r="D34" s="36"/>
      <c r="E34" s="36"/>
      <c r="F34" s="36"/>
      <c r="G34" s="36"/>
      <c r="H34" s="36"/>
      <c r="I34" s="36"/>
      <c r="J34" s="41"/>
    </row>
    <row r="35" ht="19.4" customHeight="1" spans="1:10">
      <c r="A35" s="9"/>
      <c r="B35" s="11"/>
      <c r="C35" s="10"/>
      <c r="D35" s="36"/>
      <c r="E35" s="36"/>
      <c r="F35" s="36"/>
      <c r="G35" s="36"/>
      <c r="H35" s="36"/>
      <c r="I35" s="36"/>
      <c r="J35" s="41"/>
    </row>
    <row r="36" ht="19.4" customHeight="1" spans="1:10">
      <c r="A36" s="9"/>
      <c r="B36" s="11"/>
      <c r="C36" s="10"/>
      <c r="D36" s="36"/>
      <c r="E36" s="36"/>
      <c r="F36" s="36"/>
      <c r="G36" s="36"/>
      <c r="H36" s="36"/>
      <c r="I36" s="36"/>
      <c r="J36" s="41"/>
    </row>
    <row r="37" ht="19.4" customHeight="1" spans="1:10">
      <c r="A37" s="9"/>
      <c r="B37" s="11"/>
      <c r="C37" s="10"/>
      <c r="D37" s="36"/>
      <c r="E37" s="36"/>
      <c r="F37" s="36"/>
      <c r="G37" s="36"/>
      <c r="H37" s="36"/>
      <c r="I37" s="36"/>
      <c r="J37" s="41"/>
    </row>
    <row r="38" ht="19.4" customHeight="1" spans="1:10">
      <c r="A38" s="9"/>
      <c r="B38" s="11"/>
      <c r="C38" s="10"/>
      <c r="D38" s="36"/>
      <c r="E38" s="36"/>
      <c r="F38" s="36"/>
      <c r="G38" s="36"/>
      <c r="H38" s="36"/>
      <c r="I38" s="36"/>
      <c r="J38" s="41"/>
    </row>
    <row r="39" ht="19.4" customHeight="1" spans="1:10">
      <c r="A39" s="15"/>
      <c r="B39" s="43"/>
      <c r="C39" s="16"/>
      <c r="D39" s="44"/>
      <c r="E39" s="44"/>
      <c r="F39" s="44"/>
      <c r="G39" s="44"/>
      <c r="H39" s="44"/>
      <c r="I39" s="44"/>
      <c r="J39" s="45"/>
    </row>
    <row r="40" ht="11" customHeight="1" spans="1:10">
      <c r="A40" s="46"/>
      <c r="B40" s="2"/>
      <c r="C40" s="21"/>
      <c r="D40" s="4"/>
      <c r="E40" s="2"/>
      <c r="F40" s="2"/>
      <c r="G40" s="2"/>
      <c r="H40" s="2"/>
      <c r="I40" s="2"/>
      <c r="J40" s="2"/>
    </row>
    <row r="41" ht="11" customHeight="1" spans="1:10">
      <c r="A41" s="21"/>
      <c r="B41" s="2"/>
      <c r="C41" s="21"/>
      <c r="D41" s="4"/>
      <c r="E41" s="4"/>
      <c r="F41" s="4"/>
      <c r="G41" s="4"/>
      <c r="H41" s="4"/>
      <c r="I41" s="4"/>
      <c r="J41" s="4"/>
    </row>
  </sheetData>
  <mergeCells count="10">
    <mergeCell ref="A2:J2"/>
    <mergeCell ref="B3:J3"/>
    <mergeCell ref="E4:H4"/>
    <mergeCell ref="A4:A5"/>
    <mergeCell ref="B4:B5"/>
    <mergeCell ref="C4:C5"/>
    <mergeCell ref="D4:D5"/>
    <mergeCell ref="I4:I5"/>
    <mergeCell ref="J4:J5"/>
    <mergeCell ref="A40:J41"/>
  </mergeCells>
  <pageMargins left="0.68" right="0.29" top="0.29" bottom="0.29" header="0.3" footer="0.3"/>
  <pageSetup paperSize="9" orientation="portrait" useFirstPageNumber="1" horizontalDpi="600" verticalDpi="600"/>
  <headerFooter/>
  <rowBreaks count="1" manualBreakCount="1">
    <brk id="4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1" sqref="A1"/>
    </sheetView>
  </sheetViews>
  <sheetFormatPr defaultColWidth="9" defaultRowHeight="13.5" outlineLevelCol="3"/>
  <cols>
    <col min="1" max="1" width="14.0666666666667" customWidth="1"/>
    <col min="2" max="2" width="38.6416666666667" customWidth="1"/>
    <col min="3" max="3" width="19.5333333333333" customWidth="1"/>
    <col min="4" max="4" width="18.0083333333333" customWidth="1"/>
  </cols>
  <sheetData>
    <row r="1" ht="14.4" customHeight="1" spans="1:4">
      <c r="A1" s="22" t="s">
        <v>172</v>
      </c>
      <c r="B1" s="2"/>
      <c r="C1" s="21"/>
      <c r="D1" s="4"/>
    </row>
    <row r="2" ht="31.25" customHeight="1" spans="1:4">
      <c r="A2" s="1" t="s">
        <v>173</v>
      </c>
      <c r="B2" s="2"/>
      <c r="C2" s="21"/>
      <c r="D2" s="4"/>
    </row>
    <row r="3" ht="14.4" customHeight="1" spans="1:4">
      <c r="A3" s="2"/>
      <c r="B3" s="4" t="s">
        <v>157</v>
      </c>
      <c r="C3" s="21"/>
      <c r="D3" s="4"/>
    </row>
    <row r="4" ht="24.45" customHeight="1" spans="1:4">
      <c r="A4" s="5" t="s">
        <v>22</v>
      </c>
      <c r="B4" s="6" t="s">
        <v>126</v>
      </c>
      <c r="C4" s="6" t="s">
        <v>96</v>
      </c>
      <c r="D4" s="7" t="s">
        <v>174</v>
      </c>
    </row>
    <row r="5" ht="19.4" customHeight="1" spans="1:4">
      <c r="A5" s="35">
        <v>1</v>
      </c>
      <c r="B5" s="11" t="s">
        <v>175</v>
      </c>
      <c r="C5" s="10" t="s">
        <v>176</v>
      </c>
      <c r="D5" s="37">
        <v>1.66</v>
      </c>
    </row>
    <row r="6" ht="19.4" customHeight="1" spans="1:4">
      <c r="A6" s="35">
        <v>2</v>
      </c>
      <c r="B6" s="11" t="s">
        <v>177</v>
      </c>
      <c r="C6" s="10" t="s">
        <v>101</v>
      </c>
      <c r="D6" s="37">
        <v>2.26</v>
      </c>
    </row>
    <row r="7" ht="19.4" customHeight="1" spans="1:4">
      <c r="A7" s="35">
        <v>3</v>
      </c>
      <c r="B7" s="11" t="s">
        <v>178</v>
      </c>
      <c r="C7" s="10" t="s">
        <v>101</v>
      </c>
      <c r="D7" s="37">
        <v>0.37</v>
      </c>
    </row>
    <row r="8" ht="19.4" customHeight="1" spans="1:4">
      <c r="A8" s="35">
        <v>4</v>
      </c>
      <c r="B8" s="11" t="s">
        <v>179</v>
      </c>
      <c r="C8" s="10" t="s">
        <v>167</v>
      </c>
      <c r="D8" s="37">
        <v>9.27</v>
      </c>
    </row>
    <row r="9" ht="19.4" customHeight="1" spans="1:4">
      <c r="A9" s="35">
        <v>5</v>
      </c>
      <c r="B9" s="11" t="s">
        <v>180</v>
      </c>
      <c r="C9" s="10" t="s">
        <v>167</v>
      </c>
      <c r="D9" s="37">
        <v>10.07</v>
      </c>
    </row>
    <row r="10" ht="19.4" customHeight="1" spans="1:4">
      <c r="A10" s="35">
        <v>6</v>
      </c>
      <c r="B10" s="11" t="s">
        <v>181</v>
      </c>
      <c r="C10" s="10" t="s">
        <v>101</v>
      </c>
      <c r="D10" s="37">
        <v>1758.29</v>
      </c>
    </row>
    <row r="11" ht="19.4" customHeight="1" spans="1:4">
      <c r="A11" s="35">
        <v>7</v>
      </c>
      <c r="B11" s="11" t="s">
        <v>182</v>
      </c>
      <c r="C11" s="10" t="s">
        <v>167</v>
      </c>
      <c r="D11" s="37">
        <v>6.2</v>
      </c>
    </row>
    <row r="12" ht="19.4" customHeight="1" spans="1:4">
      <c r="A12" s="35">
        <v>8</v>
      </c>
      <c r="B12" s="11" t="s">
        <v>183</v>
      </c>
      <c r="C12" s="10" t="s">
        <v>167</v>
      </c>
      <c r="D12" s="37">
        <v>5.4</v>
      </c>
    </row>
    <row r="13" ht="19.4" customHeight="1" spans="1:4">
      <c r="A13" s="35">
        <v>9</v>
      </c>
      <c r="B13" s="11" t="s">
        <v>184</v>
      </c>
      <c r="C13" s="10" t="s">
        <v>167</v>
      </c>
      <c r="D13" s="37">
        <v>5.22</v>
      </c>
    </row>
    <row r="14" ht="19.4" customHeight="1" spans="1:4">
      <c r="A14" s="35">
        <v>10</v>
      </c>
      <c r="B14" s="11" t="s">
        <v>185</v>
      </c>
      <c r="C14" s="10" t="s">
        <v>167</v>
      </c>
      <c r="D14" s="37">
        <v>5.2</v>
      </c>
    </row>
    <row r="15" ht="19.4" customHeight="1" spans="1:4">
      <c r="A15" s="35">
        <v>11</v>
      </c>
      <c r="B15" s="11" t="s">
        <v>186</v>
      </c>
      <c r="C15" s="10" t="s">
        <v>167</v>
      </c>
      <c r="D15" s="37">
        <v>5.2</v>
      </c>
    </row>
    <row r="16" ht="19.4" customHeight="1" spans="1:4">
      <c r="A16" s="35">
        <v>12</v>
      </c>
      <c r="B16" s="11" t="s">
        <v>187</v>
      </c>
      <c r="C16" s="10" t="s">
        <v>167</v>
      </c>
      <c r="D16" s="37">
        <v>5.36</v>
      </c>
    </row>
    <row r="17" ht="19.4" customHeight="1" spans="1:4">
      <c r="A17" s="35">
        <v>13</v>
      </c>
      <c r="B17" s="11" t="s">
        <v>188</v>
      </c>
      <c r="C17" s="10" t="s">
        <v>167</v>
      </c>
      <c r="D17" s="37">
        <v>5.02</v>
      </c>
    </row>
    <row r="18" ht="19.4" customHeight="1" spans="1:4">
      <c r="A18" s="35">
        <v>14</v>
      </c>
      <c r="B18" s="11" t="s">
        <v>189</v>
      </c>
      <c r="C18" s="10" t="s">
        <v>101</v>
      </c>
      <c r="D18" s="41"/>
    </row>
    <row r="19" ht="19.4" customHeight="1" spans="1:4">
      <c r="A19" s="9"/>
      <c r="B19" s="11"/>
      <c r="C19" s="10"/>
      <c r="D19" s="41"/>
    </row>
    <row r="20" ht="19.4" customHeight="1" spans="1:4">
      <c r="A20" s="9"/>
      <c r="B20" s="11"/>
      <c r="C20" s="10"/>
      <c r="D20" s="41"/>
    </row>
    <row r="21" ht="19.4" customHeight="1" spans="1:4">
      <c r="A21" s="9"/>
      <c r="B21" s="11"/>
      <c r="C21" s="10"/>
      <c r="D21" s="41"/>
    </row>
    <row r="22" ht="19.4" customHeight="1" spans="1:4">
      <c r="A22" s="9"/>
      <c r="B22" s="11"/>
      <c r="C22" s="10"/>
      <c r="D22" s="41"/>
    </row>
    <row r="23" ht="19.4" customHeight="1" spans="1:4">
      <c r="A23" s="9"/>
      <c r="B23" s="11"/>
      <c r="C23" s="10"/>
      <c r="D23" s="41"/>
    </row>
    <row r="24" ht="19.4" customHeight="1" spans="1:4">
      <c r="A24" s="9"/>
      <c r="B24" s="11"/>
      <c r="C24" s="10"/>
      <c r="D24" s="41"/>
    </row>
    <row r="25" ht="19.4" customHeight="1" spans="1:4">
      <c r="A25" s="9"/>
      <c r="B25" s="11"/>
      <c r="C25" s="10"/>
      <c r="D25" s="41"/>
    </row>
    <row r="26" ht="19.4" customHeight="1" spans="1:4">
      <c r="A26" s="9"/>
      <c r="B26" s="11"/>
      <c r="C26" s="10"/>
      <c r="D26" s="41"/>
    </row>
    <row r="27" ht="19.4" customHeight="1" spans="1:4">
      <c r="A27" s="9"/>
      <c r="B27" s="11"/>
      <c r="C27" s="10"/>
      <c r="D27" s="41"/>
    </row>
    <row r="28" ht="19.4" customHeight="1" spans="1:4">
      <c r="A28" s="9"/>
      <c r="B28" s="11"/>
      <c r="C28" s="10"/>
      <c r="D28" s="41"/>
    </row>
    <row r="29" ht="19.4" customHeight="1" spans="1:4">
      <c r="A29" s="9"/>
      <c r="B29" s="11"/>
      <c r="C29" s="10"/>
      <c r="D29" s="41"/>
    </row>
    <row r="30" ht="19.4" customHeight="1" spans="1:4">
      <c r="A30" s="9"/>
      <c r="B30" s="11"/>
      <c r="C30" s="10"/>
      <c r="D30" s="41"/>
    </row>
    <row r="31" ht="19.4" customHeight="1" spans="1:4">
      <c r="A31" s="9"/>
      <c r="B31" s="11"/>
      <c r="C31" s="10"/>
      <c r="D31" s="41"/>
    </row>
    <row r="32" ht="19.4" customHeight="1" spans="1:4">
      <c r="A32" s="9"/>
      <c r="B32" s="11"/>
      <c r="C32" s="10"/>
      <c r="D32" s="41"/>
    </row>
    <row r="33" ht="19.4" customHeight="1" spans="1:4">
      <c r="A33" s="9"/>
      <c r="B33" s="11"/>
      <c r="C33" s="10"/>
      <c r="D33" s="41"/>
    </row>
    <row r="34" ht="19.4" customHeight="1" spans="1:4">
      <c r="A34" s="9"/>
      <c r="B34" s="11"/>
      <c r="C34" s="10"/>
      <c r="D34" s="41"/>
    </row>
    <row r="35" ht="19.4" customHeight="1" spans="1:4">
      <c r="A35" s="9"/>
      <c r="B35" s="11"/>
      <c r="C35" s="10"/>
      <c r="D35" s="41"/>
    </row>
    <row r="36" ht="19.4" customHeight="1" spans="1:4">
      <c r="A36" s="9"/>
      <c r="B36" s="11"/>
      <c r="C36" s="10"/>
      <c r="D36" s="41"/>
    </row>
    <row r="37" ht="19.4" customHeight="1" spans="1:4">
      <c r="A37" s="9"/>
      <c r="B37" s="11"/>
      <c r="C37" s="10"/>
      <c r="D37" s="41"/>
    </row>
    <row r="38" ht="19.4" customHeight="1" spans="1:4">
      <c r="A38" s="9"/>
      <c r="B38" s="11"/>
      <c r="C38" s="10"/>
      <c r="D38" s="41"/>
    </row>
    <row r="39" ht="19.4" customHeight="1" spans="1:4">
      <c r="A39" s="15"/>
      <c r="B39" s="43"/>
      <c r="C39" s="16"/>
      <c r="D39" s="45"/>
    </row>
    <row r="40" ht="11.35" customHeight="1" spans="1:4">
      <c r="A40" s="46"/>
      <c r="B40" s="2"/>
      <c r="C40" s="21"/>
      <c r="D40" s="4"/>
    </row>
    <row r="41" ht="11.35" customHeight="1" spans="1:4">
      <c r="A41" s="21"/>
      <c r="B41" s="2"/>
      <c r="C41" s="21"/>
      <c r="D41" s="4"/>
    </row>
  </sheetData>
  <mergeCells count="3">
    <mergeCell ref="A2:D2"/>
    <mergeCell ref="B3:D3"/>
    <mergeCell ref="A40:D41"/>
  </mergeCells>
  <pageMargins left="0.68" right="0.29" top="0.29" bottom="0.29" header="0.3" footer="0.3"/>
  <pageSetup paperSize="9" orientation="portrait" useFirstPageNumber="1" horizontalDpi="600" verticalDpi="600"/>
  <headerFooter/>
  <rowBreaks count="1" manualBreakCount="1">
    <brk id="4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selection activeCell="I19" sqref="I19"/>
    </sheetView>
  </sheetViews>
  <sheetFormatPr defaultColWidth="9" defaultRowHeight="13.5" outlineLevelCol="4"/>
  <cols>
    <col min="1" max="1" width="12.0416666666667" customWidth="1"/>
    <col min="2" max="2" width="42.175" customWidth="1"/>
    <col min="3" max="3" width="12.175" customWidth="1"/>
    <col min="4" max="4" width="9.91666666666667" customWidth="1"/>
    <col min="5" max="5" width="13.95" customWidth="1"/>
  </cols>
  <sheetData>
    <row r="1" ht="14.4" customHeight="1" spans="1:5">
      <c r="A1" s="22" t="s">
        <v>190</v>
      </c>
      <c r="B1" s="2"/>
      <c r="C1" s="4"/>
      <c r="D1" s="4"/>
      <c r="E1" s="4"/>
    </row>
    <row r="2" ht="31.25" customHeight="1" spans="1:5">
      <c r="A2" s="1" t="s">
        <v>191</v>
      </c>
      <c r="B2" s="2"/>
      <c r="C2" s="21"/>
      <c r="D2" s="2"/>
      <c r="E2" s="2"/>
    </row>
    <row r="3" ht="14.4" customHeight="1" spans="1:5">
      <c r="A3" s="2"/>
      <c r="B3" s="2"/>
      <c r="C3" s="21"/>
      <c r="D3" s="4"/>
      <c r="E3" s="2"/>
    </row>
    <row r="4" ht="17.25" customHeight="1" spans="1:5">
      <c r="A4" s="2" t="s">
        <v>192</v>
      </c>
      <c r="B4" s="2"/>
      <c r="C4" s="4" t="s">
        <v>193</v>
      </c>
      <c r="D4" s="2"/>
      <c r="E4" s="2"/>
    </row>
    <row r="5" ht="23.75" customHeight="1" spans="1:5">
      <c r="A5" s="5" t="s">
        <v>22</v>
      </c>
      <c r="B5" s="6" t="s">
        <v>194</v>
      </c>
      <c r="C5" s="6" t="s">
        <v>160</v>
      </c>
      <c r="D5" s="6" t="s">
        <v>195</v>
      </c>
      <c r="E5" s="7" t="s">
        <v>161</v>
      </c>
    </row>
    <row r="6" ht="19.4" customHeight="1" spans="1:5">
      <c r="A6" s="35">
        <v>1</v>
      </c>
      <c r="B6" s="11" t="s">
        <v>196</v>
      </c>
      <c r="C6" s="40">
        <v>8.78</v>
      </c>
      <c r="D6" s="40">
        <v>12.12</v>
      </c>
      <c r="E6" s="37">
        <v>3.34</v>
      </c>
    </row>
    <row r="7" ht="19.4" customHeight="1" spans="1:5">
      <c r="A7" s="35">
        <v>2</v>
      </c>
      <c r="B7" s="11" t="s">
        <v>197</v>
      </c>
      <c r="C7" s="40">
        <v>8.17</v>
      </c>
      <c r="D7" s="40">
        <v>11.26</v>
      </c>
      <c r="E7" s="37">
        <v>3.09</v>
      </c>
    </row>
    <row r="8" ht="19.4" customHeight="1" spans="1:5">
      <c r="A8" s="35">
        <v>3</v>
      </c>
      <c r="B8" s="11" t="s">
        <v>198</v>
      </c>
      <c r="C8" s="40">
        <v>6.94</v>
      </c>
      <c r="D8" s="40">
        <v>9.59</v>
      </c>
      <c r="E8" s="37">
        <v>2.65</v>
      </c>
    </row>
    <row r="9" ht="19.4" customHeight="1" spans="1:5">
      <c r="A9" s="35">
        <v>4</v>
      </c>
      <c r="B9" s="11" t="s">
        <v>199</v>
      </c>
      <c r="C9" s="40">
        <v>3.78</v>
      </c>
      <c r="D9" s="40">
        <v>5.19</v>
      </c>
      <c r="E9" s="37">
        <v>1.41</v>
      </c>
    </row>
    <row r="10" ht="19.4" customHeight="1" spans="1:5">
      <c r="A10" s="9"/>
      <c r="B10" s="11"/>
      <c r="C10" s="36"/>
      <c r="D10" s="36"/>
      <c r="E10" s="41"/>
    </row>
    <row r="11" ht="19.4" customHeight="1" spans="1:5">
      <c r="A11" s="9"/>
      <c r="B11" s="11"/>
      <c r="C11" s="36"/>
      <c r="D11" s="36"/>
      <c r="E11" s="41"/>
    </row>
    <row r="12" ht="19.4" customHeight="1" spans="1:5">
      <c r="A12" s="9"/>
      <c r="B12" s="11"/>
      <c r="C12" s="36"/>
      <c r="D12" s="36"/>
      <c r="E12" s="41"/>
    </row>
    <row r="13" ht="19.4" customHeight="1" spans="1:5">
      <c r="A13" s="9"/>
      <c r="B13" s="11"/>
      <c r="C13" s="36"/>
      <c r="D13" s="36"/>
      <c r="E13" s="41"/>
    </row>
    <row r="14" ht="19.4" customHeight="1" spans="1:5">
      <c r="A14" s="9"/>
      <c r="B14" s="11"/>
      <c r="C14" s="36"/>
      <c r="D14" s="36"/>
      <c r="E14" s="41"/>
    </row>
    <row r="15" ht="19.4" customHeight="1" spans="1:5">
      <c r="A15" s="9"/>
      <c r="B15" s="11"/>
      <c r="C15" s="36"/>
      <c r="D15" s="36"/>
      <c r="E15" s="41"/>
    </row>
    <row r="16" ht="19.4" customHeight="1" spans="1:5">
      <c r="A16" s="9"/>
      <c r="B16" s="11"/>
      <c r="C16" s="36"/>
      <c r="D16" s="36"/>
      <c r="E16" s="41"/>
    </row>
    <row r="17" ht="19.4" customHeight="1" spans="1:5">
      <c r="A17" s="9"/>
      <c r="B17" s="11"/>
      <c r="C17" s="36"/>
      <c r="D17" s="36"/>
      <c r="E17" s="41"/>
    </row>
    <row r="18" ht="19.4" customHeight="1" spans="1:5">
      <c r="A18" s="9"/>
      <c r="B18" s="11"/>
      <c r="C18" s="36"/>
      <c r="D18" s="36"/>
      <c r="E18" s="41"/>
    </row>
    <row r="19" ht="19.4" customHeight="1" spans="1:5">
      <c r="A19" s="9"/>
      <c r="B19" s="11"/>
      <c r="C19" s="36"/>
      <c r="D19" s="36"/>
      <c r="E19" s="41"/>
    </row>
    <row r="20" ht="19.4" customHeight="1" spans="1:5">
      <c r="A20" s="9"/>
      <c r="B20" s="11"/>
      <c r="C20" s="36"/>
      <c r="D20" s="36"/>
      <c r="E20" s="41"/>
    </row>
    <row r="21" ht="19.4" customHeight="1" spans="1:5">
      <c r="A21" s="9"/>
      <c r="B21" s="11"/>
      <c r="C21" s="36"/>
      <c r="D21" s="36"/>
      <c r="E21" s="41"/>
    </row>
    <row r="22" ht="19.4" customHeight="1" spans="1:5">
      <c r="A22" s="9"/>
      <c r="B22" s="11"/>
      <c r="C22" s="36"/>
      <c r="D22" s="36"/>
      <c r="E22" s="41"/>
    </row>
    <row r="23" ht="19.4" customHeight="1" spans="1:5">
      <c r="A23" s="9"/>
      <c r="B23" s="11"/>
      <c r="C23" s="36"/>
      <c r="D23" s="36"/>
      <c r="E23" s="41"/>
    </row>
    <row r="24" ht="19.4" customHeight="1" spans="1:5">
      <c r="A24" s="9"/>
      <c r="B24" s="11"/>
      <c r="C24" s="36"/>
      <c r="D24" s="36"/>
      <c r="E24" s="41"/>
    </row>
    <row r="25" ht="19.4" customHeight="1" spans="1:5">
      <c r="A25" s="9"/>
      <c r="B25" s="11"/>
      <c r="C25" s="36"/>
      <c r="D25" s="36"/>
      <c r="E25" s="41"/>
    </row>
    <row r="26" ht="19.4" customHeight="1" spans="1:5">
      <c r="A26" s="9"/>
      <c r="B26" s="11"/>
      <c r="C26" s="36"/>
      <c r="D26" s="36"/>
      <c r="E26" s="41"/>
    </row>
    <row r="27" ht="19.4" customHeight="1" spans="1:5">
      <c r="A27" s="9"/>
      <c r="B27" s="11"/>
      <c r="C27" s="36"/>
      <c r="D27" s="36"/>
      <c r="E27" s="41"/>
    </row>
    <row r="28" ht="19.4" customHeight="1" spans="1:5">
      <c r="A28" s="9"/>
      <c r="B28" s="11"/>
      <c r="C28" s="36"/>
      <c r="D28" s="36"/>
      <c r="E28" s="41"/>
    </row>
    <row r="29" ht="19.4" customHeight="1" spans="1:5">
      <c r="A29" s="9"/>
      <c r="B29" s="11"/>
      <c r="C29" s="36"/>
      <c r="D29" s="36"/>
      <c r="E29" s="41"/>
    </row>
    <row r="30" ht="19.4" customHeight="1" spans="1:5">
      <c r="A30" s="9"/>
      <c r="B30" s="11"/>
      <c r="C30" s="36"/>
      <c r="D30" s="36"/>
      <c r="E30" s="41"/>
    </row>
    <row r="31" ht="19.4" customHeight="1" spans="1:5">
      <c r="A31" s="9"/>
      <c r="B31" s="11"/>
      <c r="C31" s="36"/>
      <c r="D31" s="36"/>
      <c r="E31" s="41"/>
    </row>
    <row r="32" ht="19.4" customHeight="1" spans="1:5">
      <c r="A32" s="9"/>
      <c r="B32" s="11"/>
      <c r="C32" s="36"/>
      <c r="D32" s="36"/>
      <c r="E32" s="41"/>
    </row>
    <row r="33" ht="19.4" customHeight="1" spans="1:5">
      <c r="A33" s="9"/>
      <c r="B33" s="11"/>
      <c r="C33" s="36"/>
      <c r="D33" s="36"/>
      <c r="E33" s="41"/>
    </row>
    <row r="34" ht="19.4" customHeight="1" spans="1:5">
      <c r="A34" s="9"/>
      <c r="B34" s="11"/>
      <c r="C34" s="36"/>
      <c r="D34" s="36"/>
      <c r="E34" s="41"/>
    </row>
    <row r="35" ht="19.4" customHeight="1" spans="1:5">
      <c r="A35" s="9"/>
      <c r="B35" s="11"/>
      <c r="C35" s="36"/>
      <c r="D35" s="36"/>
      <c r="E35" s="41"/>
    </row>
    <row r="36" ht="19.4" customHeight="1" spans="1:5">
      <c r="A36" s="9"/>
      <c r="B36" s="11"/>
      <c r="C36" s="36"/>
      <c r="D36" s="36"/>
      <c r="E36" s="41"/>
    </row>
    <row r="37" ht="19.4" customHeight="1" spans="1:5">
      <c r="A37" s="9"/>
      <c r="B37" s="11"/>
      <c r="C37" s="36"/>
      <c r="D37" s="36"/>
      <c r="E37" s="41"/>
    </row>
    <row r="38" ht="19.4" customHeight="1" spans="1:5">
      <c r="A38" s="9"/>
      <c r="B38" s="11"/>
      <c r="C38" s="36"/>
      <c r="D38" s="36"/>
      <c r="E38" s="41"/>
    </row>
    <row r="39" ht="19.4" customHeight="1" spans="1:5">
      <c r="A39" s="15"/>
      <c r="B39" s="43"/>
      <c r="C39" s="44"/>
      <c r="D39" s="44"/>
      <c r="E39" s="45"/>
    </row>
    <row r="40" ht="12.6" customHeight="1" spans="1:5">
      <c r="A40" s="17"/>
      <c r="B40" s="2"/>
      <c r="C40" s="21"/>
      <c r="D40" s="4"/>
      <c r="E40" s="2"/>
    </row>
    <row r="41" ht="12.6" customHeight="1" spans="1:5">
      <c r="A41" s="21"/>
      <c r="B41" s="2"/>
      <c r="C41" s="4"/>
      <c r="D41" s="4"/>
      <c r="E41" s="4"/>
    </row>
  </sheetData>
  <mergeCells count="5">
    <mergeCell ref="A2:E2"/>
    <mergeCell ref="B3:E3"/>
    <mergeCell ref="A4:B4"/>
    <mergeCell ref="C4:E4"/>
    <mergeCell ref="A40:E41"/>
  </mergeCells>
  <pageMargins left="0.68" right="0.29" top="0.29" bottom="0.29" header="0.3" footer="0.3"/>
  <pageSetup paperSize="9" orientation="portrait" useFirstPageNumber="1" horizontalDpi="600" verticalDpi="600"/>
  <headerFooter/>
  <rowBreaks count="1" manualBreakCount="1">
    <brk id="4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61"/>
  <sheetViews>
    <sheetView workbookViewId="0">
      <selection activeCell="A1" sqref="A1"/>
    </sheetView>
  </sheetViews>
  <sheetFormatPr defaultColWidth="9" defaultRowHeight="13.5" outlineLevelCol="5"/>
  <cols>
    <col min="1" max="1" width="10.575" customWidth="1" collapsed="1"/>
    <col min="2" max="2" width="28.0833333333333" customWidth="1" collapsed="1"/>
    <col min="3" max="3" width="12.2333333333333" customWidth="1" collapsed="1"/>
    <col min="4" max="4" width="12.8666666666667" customWidth="1" collapsed="1"/>
    <col min="5" max="5" width="12.4833333333333" customWidth="1" collapsed="1"/>
    <col min="6" max="6" width="14.0083333333333" customWidth="1" collapsed="1"/>
  </cols>
  <sheetData>
    <row r="1" ht="14.4" customHeight="1" spans="1:6">
      <c r="A1" s="22" t="s">
        <v>200</v>
      </c>
      <c r="B1" s="2"/>
      <c r="C1" s="21"/>
      <c r="D1" s="4"/>
      <c r="E1" s="4"/>
      <c r="F1" s="4"/>
    </row>
    <row r="2" ht="31.25" customHeight="1" spans="1:6">
      <c r="A2" s="1" t="s">
        <v>201</v>
      </c>
      <c r="B2" s="2"/>
      <c r="C2" s="21"/>
      <c r="D2" s="4"/>
      <c r="E2" s="4"/>
      <c r="F2" s="4"/>
    </row>
    <row r="3" ht="15.1" customHeight="1" spans="1:6">
      <c r="A3" s="23"/>
      <c r="B3" s="2"/>
      <c r="C3" s="21"/>
      <c r="D3" s="4"/>
      <c r="E3" s="4"/>
      <c r="F3" s="4"/>
    </row>
    <row r="4" ht="20.85" customHeight="1" spans="1:6">
      <c r="A4" s="24" t="s">
        <v>202</v>
      </c>
      <c r="B4" s="25"/>
      <c r="C4" s="24" t="s">
        <v>203</v>
      </c>
      <c r="D4" s="26"/>
      <c r="E4" s="26"/>
      <c r="F4" s="24" t="s">
        <v>204</v>
      </c>
    </row>
    <row r="5" ht="19.4" customHeight="1" spans="1:6">
      <c r="A5" s="27" t="s">
        <v>205</v>
      </c>
      <c r="B5" s="28"/>
      <c r="C5" s="29"/>
      <c r="D5" s="30"/>
      <c r="E5" s="30"/>
      <c r="F5" s="30"/>
    </row>
    <row r="6" ht="18" customHeight="1" spans="1:6">
      <c r="A6" s="31" t="s">
        <v>206</v>
      </c>
      <c r="B6" s="32"/>
      <c r="C6" s="33"/>
      <c r="D6" s="34"/>
      <c r="E6" s="34"/>
      <c r="F6" s="34"/>
    </row>
    <row r="7" ht="24.45" customHeight="1" spans="1:6">
      <c r="A7" s="5" t="s">
        <v>207</v>
      </c>
      <c r="B7" s="6" t="s">
        <v>208</v>
      </c>
      <c r="C7" s="6" t="s">
        <v>96</v>
      </c>
      <c r="D7" s="6" t="s">
        <v>97</v>
      </c>
      <c r="E7" s="6" t="s">
        <v>98</v>
      </c>
      <c r="F7" s="7" t="s">
        <v>99</v>
      </c>
    </row>
    <row r="8" ht="19.4" customHeight="1" spans="1:6">
      <c r="A8" s="35">
        <v>1</v>
      </c>
      <c r="B8" s="11" t="s">
        <v>209</v>
      </c>
      <c r="C8" s="10" t="s">
        <v>210</v>
      </c>
      <c r="D8" s="36"/>
      <c r="E8" s="36"/>
      <c r="F8" s="37">
        <v>1007.58</v>
      </c>
    </row>
    <row r="9" ht="19.4" customHeight="1" spans="1:6">
      <c r="A9" s="38">
        <v>1.1</v>
      </c>
      <c r="B9" s="11" t="s">
        <v>211</v>
      </c>
      <c r="C9" s="10" t="s">
        <v>210</v>
      </c>
      <c r="D9" s="36"/>
      <c r="E9" s="36"/>
      <c r="F9" s="37">
        <v>954.15</v>
      </c>
    </row>
    <row r="10" ht="19.4" customHeight="1" spans="1:6">
      <c r="A10" s="9" t="s">
        <v>212</v>
      </c>
      <c r="B10" s="11" t="s">
        <v>213</v>
      </c>
      <c r="C10" s="10" t="s">
        <v>210</v>
      </c>
      <c r="D10" s="36"/>
      <c r="E10" s="36"/>
      <c r="F10" s="37">
        <v>863.44</v>
      </c>
    </row>
    <row r="11" ht="19.4" customHeight="1" spans="1:6">
      <c r="A11" s="9" t="s">
        <v>42</v>
      </c>
      <c r="B11" s="11" t="s">
        <v>196</v>
      </c>
      <c r="C11" s="10" t="s">
        <v>214</v>
      </c>
      <c r="D11" s="39">
        <v>4.1</v>
      </c>
      <c r="E11" s="40">
        <v>8.78</v>
      </c>
      <c r="F11" s="37">
        <v>36</v>
      </c>
    </row>
    <row r="12" ht="19.4" customHeight="1" spans="1:6">
      <c r="A12" s="9" t="s">
        <v>44</v>
      </c>
      <c r="B12" s="11" t="s">
        <v>199</v>
      </c>
      <c r="C12" s="10" t="s">
        <v>214</v>
      </c>
      <c r="D12" s="39">
        <v>218.9</v>
      </c>
      <c r="E12" s="40">
        <v>3.78</v>
      </c>
      <c r="F12" s="37">
        <v>827.44</v>
      </c>
    </row>
    <row r="13" ht="19.4" customHeight="1" spans="1:6">
      <c r="A13" s="9" t="s">
        <v>215</v>
      </c>
      <c r="B13" s="11" t="s">
        <v>216</v>
      </c>
      <c r="C13" s="10" t="s">
        <v>210</v>
      </c>
      <c r="D13" s="36"/>
      <c r="E13" s="36"/>
      <c r="F13" s="41"/>
    </row>
    <row r="14" ht="19.4" customHeight="1" spans="1:6">
      <c r="A14" s="9" t="s">
        <v>217</v>
      </c>
      <c r="B14" s="11" t="s">
        <v>218</v>
      </c>
      <c r="C14" s="10" t="s">
        <v>210</v>
      </c>
      <c r="D14" s="36"/>
      <c r="E14" s="36"/>
      <c r="F14" s="37">
        <v>62.92</v>
      </c>
    </row>
    <row r="15" ht="19.4" customHeight="1" spans="1:6">
      <c r="A15" s="9" t="s">
        <v>42</v>
      </c>
      <c r="B15" s="11" t="s">
        <v>219</v>
      </c>
      <c r="C15" s="10" t="s">
        <v>220</v>
      </c>
      <c r="D15" s="39">
        <v>74.9</v>
      </c>
      <c r="E15" s="40">
        <v>0.84</v>
      </c>
      <c r="F15" s="37">
        <v>62.92</v>
      </c>
    </row>
    <row r="16" ht="19.4" customHeight="1" spans="1:6">
      <c r="A16" s="9" t="s">
        <v>221</v>
      </c>
      <c r="B16" s="11" t="s">
        <v>55</v>
      </c>
      <c r="C16" s="10" t="s">
        <v>210</v>
      </c>
      <c r="D16" s="36"/>
      <c r="E16" s="36"/>
      <c r="F16" s="37">
        <v>27.79</v>
      </c>
    </row>
    <row r="17" ht="19.4" customHeight="1" spans="1:6">
      <c r="A17" s="9" t="s">
        <v>42</v>
      </c>
      <c r="B17" s="11" t="s">
        <v>55</v>
      </c>
      <c r="C17" s="10" t="s">
        <v>142</v>
      </c>
      <c r="D17" s="42">
        <v>3</v>
      </c>
      <c r="E17" s="40">
        <v>926.36</v>
      </c>
      <c r="F17" s="37">
        <v>27.79</v>
      </c>
    </row>
    <row r="18" ht="19.4" customHeight="1" spans="1:6">
      <c r="A18" s="38">
        <v>1.2</v>
      </c>
      <c r="B18" s="11" t="s">
        <v>222</v>
      </c>
      <c r="C18" s="10" t="s">
        <v>142</v>
      </c>
      <c r="D18" s="39">
        <v>5.6</v>
      </c>
      <c r="E18" s="40">
        <v>954.15</v>
      </c>
      <c r="F18" s="37">
        <v>53.43</v>
      </c>
    </row>
    <row r="19" ht="19.4" customHeight="1" spans="1:6">
      <c r="A19" s="35">
        <v>2</v>
      </c>
      <c r="B19" s="11" t="s">
        <v>223</v>
      </c>
      <c r="C19" s="10" t="s">
        <v>142</v>
      </c>
      <c r="D19" s="42">
        <v>4</v>
      </c>
      <c r="E19" s="40">
        <v>1007.58</v>
      </c>
      <c r="F19" s="37">
        <v>40.3</v>
      </c>
    </row>
    <row r="20" ht="19.4" customHeight="1" spans="1:6">
      <c r="A20" s="35">
        <v>3</v>
      </c>
      <c r="B20" s="11" t="s">
        <v>224</v>
      </c>
      <c r="C20" s="10" t="s">
        <v>142</v>
      </c>
      <c r="D20" s="42">
        <v>7</v>
      </c>
      <c r="E20" s="40">
        <v>1047.88</v>
      </c>
      <c r="F20" s="37">
        <v>73.35</v>
      </c>
    </row>
    <row r="21" ht="19.4" customHeight="1" spans="1:6">
      <c r="A21" s="35">
        <v>4</v>
      </c>
      <c r="B21" s="11" t="s">
        <v>161</v>
      </c>
      <c r="C21" s="10" t="s">
        <v>210</v>
      </c>
      <c r="D21" s="36"/>
      <c r="E21" s="36"/>
      <c r="F21" s="37">
        <v>322.34</v>
      </c>
    </row>
    <row r="22" ht="19.4" customHeight="1" spans="1:6">
      <c r="A22" s="9" t="s">
        <v>42</v>
      </c>
      <c r="B22" s="11" t="s">
        <v>196</v>
      </c>
      <c r="C22" s="10" t="s">
        <v>214</v>
      </c>
      <c r="D22" s="39">
        <v>4.1</v>
      </c>
      <c r="E22" s="40">
        <v>3.34</v>
      </c>
      <c r="F22" s="37">
        <v>13.69</v>
      </c>
    </row>
    <row r="23" ht="19.4" customHeight="1" spans="1:6">
      <c r="A23" s="9" t="s">
        <v>44</v>
      </c>
      <c r="B23" s="11" t="s">
        <v>199</v>
      </c>
      <c r="C23" s="10" t="s">
        <v>214</v>
      </c>
      <c r="D23" s="39">
        <v>218.9</v>
      </c>
      <c r="E23" s="40">
        <v>1.41</v>
      </c>
      <c r="F23" s="37">
        <v>308.65</v>
      </c>
    </row>
    <row r="24" ht="19.4" customHeight="1" spans="1:6">
      <c r="A24" s="35">
        <v>5</v>
      </c>
      <c r="B24" s="11" t="s">
        <v>225</v>
      </c>
      <c r="C24" s="10" t="s">
        <v>142</v>
      </c>
      <c r="D24" s="42">
        <v>9</v>
      </c>
      <c r="E24" s="40">
        <v>1443.57</v>
      </c>
      <c r="F24" s="37">
        <v>129.92</v>
      </c>
    </row>
    <row r="25" ht="19.4" customHeight="1" spans="1:6">
      <c r="A25" s="35">
        <v>6</v>
      </c>
      <c r="B25" s="11" t="s">
        <v>226</v>
      </c>
      <c r="C25" s="10" t="s">
        <v>210</v>
      </c>
      <c r="D25" s="36"/>
      <c r="E25" s="36"/>
      <c r="F25" s="37">
        <v>1573.49</v>
      </c>
    </row>
    <row r="26" ht="19.4" customHeight="1" spans="1:6">
      <c r="A26" s="35">
        <v>7</v>
      </c>
      <c r="B26" s="11" t="s">
        <v>227</v>
      </c>
      <c r="C26" s="10" t="s">
        <v>142</v>
      </c>
      <c r="D26" s="42">
        <v>-10</v>
      </c>
      <c r="E26" s="40">
        <v>1573.49</v>
      </c>
      <c r="F26" s="37">
        <v>-157.35</v>
      </c>
    </row>
    <row r="27" ht="19.4" customHeight="1" spans="1:6">
      <c r="A27" s="35">
        <v>8</v>
      </c>
      <c r="B27" s="11" t="s">
        <v>27</v>
      </c>
      <c r="C27" s="10" t="s">
        <v>210</v>
      </c>
      <c r="D27" s="36"/>
      <c r="E27" s="36"/>
      <c r="F27" s="37">
        <v>1416.14</v>
      </c>
    </row>
    <row r="28" ht="19.4" customHeight="1" spans="1:6">
      <c r="A28" s="9"/>
      <c r="B28" s="11" t="s">
        <v>228</v>
      </c>
      <c r="C28" s="10" t="s">
        <v>210</v>
      </c>
      <c r="D28" s="36"/>
      <c r="E28" s="36"/>
      <c r="F28" s="37">
        <v>14.16</v>
      </c>
    </row>
    <row r="29" ht="19.4" customHeight="1" spans="1:6">
      <c r="A29" s="9"/>
      <c r="B29" s="11"/>
      <c r="C29" s="10"/>
      <c r="D29" s="36"/>
      <c r="E29" s="36"/>
      <c r="F29" s="41"/>
    </row>
    <row r="30" ht="19.4" customHeight="1" spans="1:6">
      <c r="A30" s="9"/>
      <c r="B30" s="11"/>
      <c r="C30" s="10"/>
      <c r="D30" s="36"/>
      <c r="E30" s="36"/>
      <c r="F30" s="41"/>
    </row>
    <row r="31" ht="19.4" customHeight="1" spans="1:6">
      <c r="A31" s="9"/>
      <c r="B31" s="11"/>
      <c r="C31" s="10"/>
      <c r="D31" s="36"/>
      <c r="E31" s="36"/>
      <c r="F31" s="41"/>
    </row>
    <row r="32" ht="19.4" customHeight="1" spans="1:6">
      <c r="A32" s="9"/>
      <c r="B32" s="11"/>
      <c r="C32" s="10"/>
      <c r="D32" s="36"/>
      <c r="E32" s="36"/>
      <c r="F32" s="41"/>
    </row>
    <row r="33" ht="19.4" customHeight="1" spans="1:6">
      <c r="A33" s="9"/>
      <c r="B33" s="11"/>
      <c r="C33" s="10"/>
      <c r="D33" s="36"/>
      <c r="E33" s="36"/>
      <c r="F33" s="41"/>
    </row>
    <row r="34" ht="19.4" customHeight="1" spans="1:6">
      <c r="A34" s="9"/>
      <c r="B34" s="11"/>
      <c r="C34" s="10"/>
      <c r="D34" s="36"/>
      <c r="E34" s="36"/>
      <c r="F34" s="41"/>
    </row>
    <row r="35" ht="19.4" customHeight="1" spans="1:6">
      <c r="A35" s="9"/>
      <c r="B35" s="11"/>
      <c r="C35" s="10"/>
      <c r="D35" s="36"/>
      <c r="E35" s="36"/>
      <c r="F35" s="41"/>
    </row>
    <row r="36" ht="19.4" customHeight="1" spans="1:6">
      <c r="A36" s="9"/>
      <c r="B36" s="11"/>
      <c r="C36" s="10"/>
      <c r="D36" s="36"/>
      <c r="E36" s="36"/>
      <c r="F36" s="41"/>
    </row>
    <row r="37" ht="19.4" customHeight="1" spans="1:6">
      <c r="A37" s="9"/>
      <c r="B37" s="11"/>
      <c r="C37" s="10"/>
      <c r="D37" s="36"/>
      <c r="E37" s="36"/>
      <c r="F37" s="41"/>
    </row>
    <row r="38" ht="19.4" customHeight="1" spans="1:6">
      <c r="A38" s="9"/>
      <c r="B38" s="11"/>
      <c r="C38" s="10"/>
      <c r="D38" s="36"/>
      <c r="E38" s="36"/>
      <c r="F38" s="41"/>
    </row>
    <row r="39" ht="19.4" customHeight="1" spans="1:6">
      <c r="A39" s="15"/>
      <c r="B39" s="43"/>
      <c r="C39" s="16"/>
      <c r="D39" s="44"/>
      <c r="E39" s="44"/>
      <c r="F39" s="45"/>
    </row>
    <row r="40" ht="11" customHeight="1" spans="1:6">
      <c r="A40" s="46"/>
      <c r="B40" s="2"/>
      <c r="C40" s="21"/>
      <c r="D40" s="4"/>
      <c r="E40" s="4"/>
      <c r="F40" s="4"/>
    </row>
    <row r="41" ht="11" customHeight="1" spans="1:6">
      <c r="A41" s="21"/>
      <c r="B41" s="2"/>
      <c r="C41" s="21"/>
      <c r="D41" s="4"/>
      <c r="E41" s="4"/>
      <c r="F41" s="4"/>
    </row>
    <row r="42" ht="14.4" customHeight="1" spans="1:6">
      <c r="A42" s="22" t="s">
        <v>200</v>
      </c>
      <c r="B42" s="2"/>
      <c r="C42" s="21"/>
      <c r="D42" s="4"/>
      <c r="E42" s="4"/>
      <c r="F42" s="4"/>
    </row>
    <row r="43" ht="31.25" customHeight="1" spans="1:6">
      <c r="A43" s="1" t="s">
        <v>201</v>
      </c>
      <c r="B43" s="2"/>
      <c r="C43" s="21"/>
      <c r="D43" s="4"/>
      <c r="E43" s="4"/>
      <c r="F43" s="4"/>
    </row>
    <row r="44" ht="15.1" customHeight="1" spans="1:6">
      <c r="A44" s="23"/>
      <c r="B44" s="2"/>
      <c r="C44" s="21"/>
      <c r="D44" s="4"/>
      <c r="E44" s="4"/>
      <c r="F44" s="4"/>
    </row>
    <row r="45" ht="20.85" customHeight="1" spans="1:6">
      <c r="A45" s="24" t="s">
        <v>202</v>
      </c>
      <c r="B45" s="25"/>
      <c r="C45" s="24" t="s">
        <v>229</v>
      </c>
      <c r="D45" s="26"/>
      <c r="E45" s="26"/>
      <c r="F45" s="24" t="s">
        <v>204</v>
      </c>
    </row>
    <row r="46" ht="19.4" customHeight="1" spans="1:6">
      <c r="A46" s="27" t="s">
        <v>230</v>
      </c>
      <c r="B46" s="28"/>
      <c r="C46" s="29"/>
      <c r="D46" s="30"/>
      <c r="E46" s="30"/>
      <c r="F46" s="30"/>
    </row>
    <row r="47" ht="18" customHeight="1" spans="1:6">
      <c r="A47" s="31" t="s">
        <v>231</v>
      </c>
      <c r="B47" s="32"/>
      <c r="C47" s="33"/>
      <c r="D47" s="34"/>
      <c r="E47" s="34"/>
      <c r="F47" s="34"/>
    </row>
    <row r="48" ht="24.45" customHeight="1" spans="1:6">
      <c r="A48" s="5" t="s">
        <v>207</v>
      </c>
      <c r="B48" s="6" t="s">
        <v>208</v>
      </c>
      <c r="C48" s="6" t="s">
        <v>96</v>
      </c>
      <c r="D48" s="6" t="s">
        <v>97</v>
      </c>
      <c r="E48" s="6" t="s">
        <v>98</v>
      </c>
      <c r="F48" s="7" t="s">
        <v>99</v>
      </c>
    </row>
    <row r="49" ht="19.4" customHeight="1" spans="1:6">
      <c r="A49" s="35">
        <v>1</v>
      </c>
      <c r="B49" s="11" t="s">
        <v>209</v>
      </c>
      <c r="C49" s="10" t="s">
        <v>210</v>
      </c>
      <c r="D49" s="36"/>
      <c r="E49" s="36"/>
      <c r="F49" s="37">
        <v>29434.74</v>
      </c>
    </row>
    <row r="50" ht="19.4" customHeight="1" spans="1:6">
      <c r="A50" s="38">
        <v>1.1</v>
      </c>
      <c r="B50" s="11" t="s">
        <v>211</v>
      </c>
      <c r="C50" s="10" t="s">
        <v>210</v>
      </c>
      <c r="D50" s="36"/>
      <c r="E50" s="36"/>
      <c r="F50" s="37">
        <v>27355.71</v>
      </c>
    </row>
    <row r="51" ht="19.4" customHeight="1" spans="1:6">
      <c r="A51" s="9" t="s">
        <v>212</v>
      </c>
      <c r="B51" s="11" t="s">
        <v>213</v>
      </c>
      <c r="C51" s="10" t="s">
        <v>210</v>
      </c>
      <c r="D51" s="36"/>
      <c r="E51" s="36"/>
      <c r="F51" s="37">
        <v>5952.98</v>
      </c>
    </row>
    <row r="52" ht="19.4" customHeight="1" spans="1:6">
      <c r="A52" s="9" t="s">
        <v>42</v>
      </c>
      <c r="B52" s="11" t="s">
        <v>196</v>
      </c>
      <c r="C52" s="10" t="s">
        <v>214</v>
      </c>
      <c r="D52" s="39">
        <v>20.4</v>
      </c>
      <c r="E52" s="40">
        <v>8.78</v>
      </c>
      <c r="F52" s="37">
        <v>179.11</v>
      </c>
    </row>
    <row r="53" ht="19.4" customHeight="1" spans="1:6">
      <c r="A53" s="9" t="s">
        <v>44</v>
      </c>
      <c r="B53" s="11" t="s">
        <v>197</v>
      </c>
      <c r="C53" s="10" t="s">
        <v>214</v>
      </c>
      <c r="D53" s="39">
        <v>47.5</v>
      </c>
      <c r="E53" s="40">
        <v>8.17</v>
      </c>
      <c r="F53" s="37">
        <v>388.08</v>
      </c>
    </row>
    <row r="54" ht="19.4" customHeight="1" spans="1:6">
      <c r="A54" s="9" t="s">
        <v>46</v>
      </c>
      <c r="B54" s="11" t="s">
        <v>198</v>
      </c>
      <c r="C54" s="10" t="s">
        <v>214</v>
      </c>
      <c r="D54" s="47">
        <v>503.897</v>
      </c>
      <c r="E54" s="40">
        <v>6.94</v>
      </c>
      <c r="F54" s="37">
        <v>3497.05</v>
      </c>
    </row>
    <row r="55" ht="19.4" customHeight="1" spans="1:6">
      <c r="A55" s="9" t="s">
        <v>48</v>
      </c>
      <c r="B55" s="11" t="s">
        <v>199</v>
      </c>
      <c r="C55" s="10" t="s">
        <v>214</v>
      </c>
      <c r="D55" s="47">
        <v>499.667</v>
      </c>
      <c r="E55" s="40">
        <v>3.78</v>
      </c>
      <c r="F55" s="37">
        <v>1888.74</v>
      </c>
    </row>
    <row r="56" ht="19.4" customHeight="1" spans="1:6">
      <c r="A56" s="9" t="s">
        <v>215</v>
      </c>
      <c r="B56" s="11" t="s">
        <v>216</v>
      </c>
      <c r="C56" s="10" t="s">
        <v>210</v>
      </c>
      <c r="D56" s="36"/>
      <c r="E56" s="36"/>
      <c r="F56" s="37">
        <v>19365.06</v>
      </c>
    </row>
    <row r="57" ht="19.4" customHeight="1" spans="1:6">
      <c r="A57" s="9" t="s">
        <v>42</v>
      </c>
      <c r="B57" s="11" t="s">
        <v>232</v>
      </c>
      <c r="C57" s="10" t="s">
        <v>101</v>
      </c>
      <c r="D57" s="42">
        <v>70</v>
      </c>
      <c r="E57" s="40">
        <v>2.26</v>
      </c>
      <c r="F57" s="37">
        <v>158.2</v>
      </c>
    </row>
    <row r="58" ht="19.4" customHeight="1" spans="1:6">
      <c r="A58" s="9" t="s">
        <v>44</v>
      </c>
      <c r="B58" s="11" t="s">
        <v>233</v>
      </c>
      <c r="C58" s="10" t="s">
        <v>101</v>
      </c>
      <c r="D58" s="40">
        <v>0.26</v>
      </c>
      <c r="E58" s="40">
        <v>1758.29</v>
      </c>
      <c r="F58" s="37">
        <v>457.16</v>
      </c>
    </row>
    <row r="59" ht="19.4" customHeight="1" spans="1:6">
      <c r="A59" s="9" t="s">
        <v>46</v>
      </c>
      <c r="B59" s="11" t="s">
        <v>234</v>
      </c>
      <c r="C59" s="10" t="s">
        <v>167</v>
      </c>
      <c r="D59" s="40">
        <v>0.66</v>
      </c>
      <c r="E59" s="39">
        <v>6.2</v>
      </c>
      <c r="F59" s="37">
        <v>4.09</v>
      </c>
    </row>
    <row r="60" ht="19.4" customHeight="1" spans="1:6">
      <c r="A60" s="9" t="s">
        <v>48</v>
      </c>
      <c r="B60" s="11" t="s">
        <v>235</v>
      </c>
      <c r="C60" s="10" t="s">
        <v>167</v>
      </c>
      <c r="D60" s="40">
        <v>6.65</v>
      </c>
      <c r="E60" s="39">
        <v>5.4</v>
      </c>
      <c r="F60" s="37">
        <v>35.91</v>
      </c>
    </row>
    <row r="61" ht="19.4" customHeight="1" spans="1:6">
      <c r="A61" s="9" t="s">
        <v>50</v>
      </c>
      <c r="B61" s="11" t="s">
        <v>236</v>
      </c>
      <c r="C61" s="10" t="s">
        <v>167</v>
      </c>
      <c r="D61" s="40">
        <v>0.62</v>
      </c>
      <c r="E61" s="39">
        <v>5.2</v>
      </c>
      <c r="F61" s="37">
        <v>3.22</v>
      </c>
    </row>
    <row r="62" ht="19.4" customHeight="1" spans="1:6">
      <c r="A62" s="9" t="s">
        <v>52</v>
      </c>
      <c r="B62" s="11" t="s">
        <v>237</v>
      </c>
      <c r="C62" s="10" t="s">
        <v>167</v>
      </c>
      <c r="D62" s="40">
        <v>30.99</v>
      </c>
      <c r="E62" s="39">
        <v>5.2</v>
      </c>
      <c r="F62" s="37">
        <v>161.15</v>
      </c>
    </row>
    <row r="63" ht="19.4" customHeight="1" spans="1:6">
      <c r="A63" s="9" t="s">
        <v>54</v>
      </c>
      <c r="B63" s="11" t="s">
        <v>238</v>
      </c>
      <c r="C63" s="10" t="s">
        <v>167</v>
      </c>
      <c r="D63" s="40">
        <v>19.86</v>
      </c>
      <c r="E63" s="40">
        <v>5.36</v>
      </c>
      <c r="F63" s="37">
        <v>106.45</v>
      </c>
    </row>
    <row r="64" ht="19.4" customHeight="1" spans="1:6">
      <c r="A64" s="9" t="s">
        <v>239</v>
      </c>
      <c r="B64" s="11" t="s">
        <v>240</v>
      </c>
      <c r="C64" s="10" t="s">
        <v>167</v>
      </c>
      <c r="D64" s="39">
        <v>13.3</v>
      </c>
      <c r="E64" s="40">
        <v>5.02</v>
      </c>
      <c r="F64" s="37">
        <v>66.77</v>
      </c>
    </row>
    <row r="65" ht="19.4" customHeight="1" spans="1:6">
      <c r="A65" s="9" t="s">
        <v>241</v>
      </c>
      <c r="B65" s="11" t="s">
        <v>242</v>
      </c>
      <c r="C65" s="10" t="s">
        <v>101</v>
      </c>
      <c r="D65" s="39">
        <v>0.7</v>
      </c>
      <c r="E65" s="36"/>
      <c r="F65" s="41"/>
    </row>
    <row r="66" ht="19.4" customHeight="1" spans="1:6">
      <c r="A66" s="9" t="s">
        <v>243</v>
      </c>
      <c r="B66" s="11" t="s">
        <v>244</v>
      </c>
      <c r="C66" s="10" t="s">
        <v>101</v>
      </c>
      <c r="D66" s="42">
        <v>103</v>
      </c>
      <c r="E66" s="40">
        <v>178.37</v>
      </c>
      <c r="F66" s="37">
        <v>18372.11</v>
      </c>
    </row>
    <row r="67" ht="19.4" customHeight="1" spans="1:6">
      <c r="A67" s="9" t="s">
        <v>217</v>
      </c>
      <c r="B67" s="11" t="s">
        <v>218</v>
      </c>
      <c r="C67" s="10" t="s">
        <v>210</v>
      </c>
      <c r="D67" s="36"/>
      <c r="E67" s="36"/>
      <c r="F67" s="37">
        <v>1663.98</v>
      </c>
    </row>
    <row r="68" ht="19.4" customHeight="1" spans="1:6">
      <c r="A68" s="9" t="s">
        <v>42</v>
      </c>
      <c r="B68" s="11" t="s">
        <v>219</v>
      </c>
      <c r="C68" s="10" t="s">
        <v>220</v>
      </c>
      <c r="D68" s="40">
        <v>160.49</v>
      </c>
      <c r="E68" s="40">
        <v>0.84</v>
      </c>
      <c r="F68" s="37">
        <v>134.81</v>
      </c>
    </row>
    <row r="69" ht="19.4" customHeight="1" spans="1:6">
      <c r="A69" s="9" t="s">
        <v>44</v>
      </c>
      <c r="B69" s="11" t="s">
        <v>245</v>
      </c>
      <c r="C69" s="10" t="s">
        <v>220</v>
      </c>
      <c r="D69" s="40">
        <v>18.54</v>
      </c>
      <c r="E69" s="40">
        <v>32.4</v>
      </c>
      <c r="F69" s="37">
        <v>600.7</v>
      </c>
    </row>
    <row r="70" ht="19.4" customHeight="1" spans="1:6">
      <c r="A70" s="9" t="s">
        <v>46</v>
      </c>
      <c r="B70" s="11" t="s">
        <v>246</v>
      </c>
      <c r="C70" s="10" t="s">
        <v>220</v>
      </c>
      <c r="D70" s="42">
        <v>24</v>
      </c>
      <c r="E70" s="40">
        <v>5.04</v>
      </c>
      <c r="F70" s="37">
        <v>120.96</v>
      </c>
    </row>
    <row r="71" ht="19.4" customHeight="1" spans="1:6">
      <c r="A71" s="9" t="s">
        <v>48</v>
      </c>
      <c r="B71" s="11" t="s">
        <v>247</v>
      </c>
      <c r="C71" s="10" t="s">
        <v>220</v>
      </c>
      <c r="D71" s="39">
        <v>7.8</v>
      </c>
      <c r="E71" s="40">
        <v>84.82</v>
      </c>
      <c r="F71" s="37">
        <v>661.6</v>
      </c>
    </row>
    <row r="72" ht="19.4" customHeight="1" spans="1:6">
      <c r="A72" s="9" t="s">
        <v>50</v>
      </c>
      <c r="B72" s="11" t="s">
        <v>248</v>
      </c>
      <c r="C72" s="10" t="s">
        <v>220</v>
      </c>
      <c r="D72" s="40">
        <v>0.54</v>
      </c>
      <c r="E72" s="40">
        <v>62.39</v>
      </c>
      <c r="F72" s="37">
        <v>33.69</v>
      </c>
    </row>
    <row r="73" ht="19.4" customHeight="1" spans="1:6">
      <c r="A73" s="9" t="s">
        <v>52</v>
      </c>
      <c r="B73" s="11" t="s">
        <v>248</v>
      </c>
      <c r="C73" s="10" t="s">
        <v>220</v>
      </c>
      <c r="D73" s="40">
        <v>0.05</v>
      </c>
      <c r="E73" s="40">
        <v>92.58</v>
      </c>
      <c r="F73" s="37">
        <v>4.63</v>
      </c>
    </row>
    <row r="74" ht="19.4" customHeight="1" spans="1:6">
      <c r="A74" s="9" t="s">
        <v>54</v>
      </c>
      <c r="B74" s="11" t="s">
        <v>249</v>
      </c>
      <c r="C74" s="10" t="s">
        <v>220</v>
      </c>
      <c r="D74" s="40">
        <v>0.72</v>
      </c>
      <c r="E74" s="40">
        <v>79.99</v>
      </c>
      <c r="F74" s="37">
        <v>57.59</v>
      </c>
    </row>
    <row r="75" ht="19.4" customHeight="1" spans="1:6">
      <c r="A75" s="9" t="s">
        <v>239</v>
      </c>
      <c r="B75" s="11" t="s">
        <v>250</v>
      </c>
      <c r="C75" s="10" t="s">
        <v>220</v>
      </c>
      <c r="D75" s="40">
        <v>0.05</v>
      </c>
      <c r="E75" s="40">
        <v>71.44</v>
      </c>
      <c r="F75" s="37">
        <v>3.57</v>
      </c>
    </row>
    <row r="76" ht="19.4" customHeight="1" spans="1:6">
      <c r="A76" s="9" t="s">
        <v>241</v>
      </c>
      <c r="B76" s="11" t="s">
        <v>251</v>
      </c>
      <c r="C76" s="10" t="s">
        <v>220</v>
      </c>
      <c r="D76" s="39">
        <v>0.9</v>
      </c>
      <c r="E76" s="40">
        <v>51.59</v>
      </c>
      <c r="F76" s="37">
        <v>46.43</v>
      </c>
    </row>
    <row r="77" ht="19.4" customHeight="1" spans="1:6">
      <c r="A77" s="9" t="s">
        <v>221</v>
      </c>
      <c r="B77" s="11" t="s">
        <v>55</v>
      </c>
      <c r="C77" s="10" t="s">
        <v>210</v>
      </c>
      <c r="D77" s="36"/>
      <c r="E77" s="36"/>
      <c r="F77" s="37">
        <v>373.69</v>
      </c>
    </row>
    <row r="78" ht="19.4" customHeight="1" spans="1:6">
      <c r="A78" s="9" t="s">
        <v>42</v>
      </c>
      <c r="B78" s="11" t="s">
        <v>55</v>
      </c>
      <c r="C78" s="10" t="s">
        <v>142</v>
      </c>
      <c r="D78" s="39">
        <v>0.9</v>
      </c>
      <c r="E78" s="40">
        <v>24373.88</v>
      </c>
      <c r="F78" s="37">
        <v>219.36</v>
      </c>
    </row>
    <row r="79" ht="19.4" customHeight="1" spans="1:6">
      <c r="A79" s="9" t="s">
        <v>44</v>
      </c>
      <c r="B79" s="11" t="s">
        <v>55</v>
      </c>
      <c r="C79" s="10" t="s">
        <v>142</v>
      </c>
      <c r="D79" s="39">
        <v>5.9</v>
      </c>
      <c r="E79" s="40">
        <v>2148.24</v>
      </c>
      <c r="F79" s="37">
        <v>126.75</v>
      </c>
    </row>
    <row r="80" ht="19.4" customHeight="1" spans="1:6">
      <c r="A80" s="15" t="s">
        <v>46</v>
      </c>
      <c r="B80" s="43" t="s">
        <v>55</v>
      </c>
      <c r="C80" s="16" t="s">
        <v>142</v>
      </c>
      <c r="D80" s="48">
        <v>6</v>
      </c>
      <c r="E80" s="49">
        <v>459.9</v>
      </c>
      <c r="F80" s="50">
        <v>27.59</v>
      </c>
    </row>
    <row r="81" ht="11" customHeight="1" spans="1:6">
      <c r="A81" s="46"/>
      <c r="B81" s="2"/>
      <c r="C81" s="21"/>
      <c r="D81" s="4"/>
      <c r="E81" s="4"/>
      <c r="F81" s="4"/>
    </row>
    <row r="82" ht="11" customHeight="1" spans="1:6">
      <c r="A82" s="21"/>
      <c r="B82" s="2"/>
      <c r="C82" s="21"/>
      <c r="D82" s="4"/>
      <c r="E82" s="4"/>
      <c r="F82" s="4"/>
    </row>
    <row r="83" ht="14.4" customHeight="1" spans="1:6">
      <c r="A83" s="22" t="s">
        <v>200</v>
      </c>
      <c r="B83" s="2"/>
      <c r="C83" s="21"/>
      <c r="D83" s="4"/>
      <c r="E83" s="4"/>
      <c r="F83" s="4"/>
    </row>
    <row r="84" ht="31.25" customHeight="1" spans="1:6">
      <c r="A84" s="1" t="s">
        <v>201</v>
      </c>
      <c r="B84" s="2"/>
      <c r="C84" s="21"/>
      <c r="D84" s="4"/>
      <c r="E84" s="4"/>
      <c r="F84" s="4"/>
    </row>
    <row r="85" ht="15.1" customHeight="1" spans="1:6">
      <c r="A85" s="23"/>
      <c r="B85" s="2"/>
      <c r="C85" s="21"/>
      <c r="D85" s="4"/>
      <c r="E85" s="4"/>
      <c r="F85" s="4"/>
    </row>
    <row r="86" ht="20.85" customHeight="1" spans="1:6">
      <c r="A86" s="24" t="s">
        <v>202</v>
      </c>
      <c r="B86" s="25"/>
      <c r="C86" s="24" t="s">
        <v>229</v>
      </c>
      <c r="D86" s="26"/>
      <c r="E86" s="26"/>
      <c r="F86" s="24" t="s">
        <v>204</v>
      </c>
    </row>
    <row r="87" ht="19.4" customHeight="1" spans="1:6">
      <c r="A87" s="27" t="s">
        <v>230</v>
      </c>
      <c r="B87" s="28"/>
      <c r="C87" s="29"/>
      <c r="D87" s="30"/>
      <c r="E87" s="30"/>
      <c r="F87" s="30"/>
    </row>
    <row r="88" ht="18" customHeight="1" spans="1:6">
      <c r="A88" s="31" t="s">
        <v>231</v>
      </c>
      <c r="B88" s="32"/>
      <c r="C88" s="33"/>
      <c r="D88" s="34"/>
      <c r="E88" s="34"/>
      <c r="F88" s="34"/>
    </row>
    <row r="89" ht="24.45" customHeight="1" spans="1:6">
      <c r="A89" s="5" t="s">
        <v>207</v>
      </c>
      <c r="B89" s="6" t="s">
        <v>208</v>
      </c>
      <c r="C89" s="6" t="s">
        <v>96</v>
      </c>
      <c r="D89" s="6" t="s">
        <v>97</v>
      </c>
      <c r="E89" s="6" t="s">
        <v>98</v>
      </c>
      <c r="F89" s="7" t="s">
        <v>99</v>
      </c>
    </row>
    <row r="90" ht="19.4" customHeight="1" spans="1:6">
      <c r="A90" s="38">
        <v>1.2</v>
      </c>
      <c r="B90" s="11" t="s">
        <v>222</v>
      </c>
      <c r="C90" s="10" t="s">
        <v>142</v>
      </c>
      <c r="D90" s="39">
        <v>7.6</v>
      </c>
      <c r="E90" s="40">
        <v>27355.71</v>
      </c>
      <c r="F90" s="37">
        <v>2079.03</v>
      </c>
    </row>
    <row r="91" ht="19.4" customHeight="1" spans="1:6">
      <c r="A91" s="35">
        <v>2</v>
      </c>
      <c r="B91" s="11" t="s">
        <v>223</v>
      </c>
      <c r="C91" s="10" t="s">
        <v>142</v>
      </c>
      <c r="D91" s="42">
        <v>5</v>
      </c>
      <c r="E91" s="40">
        <v>29434.74</v>
      </c>
      <c r="F91" s="37">
        <v>1471.74</v>
      </c>
    </row>
    <row r="92" ht="19.4" customHeight="1" spans="1:6">
      <c r="A92" s="35">
        <v>3</v>
      </c>
      <c r="B92" s="11" t="s">
        <v>224</v>
      </c>
      <c r="C92" s="10" t="s">
        <v>142</v>
      </c>
      <c r="D92" s="42">
        <v>7</v>
      </c>
      <c r="E92" s="40">
        <v>30906.48</v>
      </c>
      <c r="F92" s="37">
        <v>2163.45</v>
      </c>
    </row>
    <row r="93" ht="19.4" customHeight="1" spans="1:6">
      <c r="A93" s="35">
        <v>4</v>
      </c>
      <c r="B93" s="11" t="s">
        <v>161</v>
      </c>
      <c r="C93" s="10" t="s">
        <v>210</v>
      </c>
      <c r="D93" s="36"/>
      <c r="E93" s="36"/>
      <c r="F93" s="37">
        <v>8545.95</v>
      </c>
    </row>
    <row r="94" ht="19.4" customHeight="1" spans="1:6">
      <c r="A94" s="9" t="s">
        <v>42</v>
      </c>
      <c r="B94" s="11" t="s">
        <v>196</v>
      </c>
      <c r="C94" s="10" t="s">
        <v>214</v>
      </c>
      <c r="D94" s="39">
        <v>20.4</v>
      </c>
      <c r="E94" s="40">
        <v>3.34</v>
      </c>
      <c r="F94" s="37">
        <v>68.14</v>
      </c>
    </row>
    <row r="95" ht="19.4" customHeight="1" spans="1:6">
      <c r="A95" s="9" t="s">
        <v>44</v>
      </c>
      <c r="B95" s="11" t="s">
        <v>197</v>
      </c>
      <c r="C95" s="10" t="s">
        <v>214</v>
      </c>
      <c r="D95" s="39">
        <v>47.5</v>
      </c>
      <c r="E95" s="40">
        <v>3.09</v>
      </c>
      <c r="F95" s="37">
        <v>146.78</v>
      </c>
    </row>
    <row r="96" ht="19.4" customHeight="1" spans="1:6">
      <c r="A96" s="9" t="s">
        <v>46</v>
      </c>
      <c r="B96" s="11" t="s">
        <v>198</v>
      </c>
      <c r="C96" s="10" t="s">
        <v>214</v>
      </c>
      <c r="D96" s="47">
        <v>530.629</v>
      </c>
      <c r="E96" s="40">
        <v>2.65</v>
      </c>
      <c r="F96" s="37">
        <v>1406.17</v>
      </c>
    </row>
    <row r="97" ht="19.4" customHeight="1" spans="1:6">
      <c r="A97" s="9" t="s">
        <v>48</v>
      </c>
      <c r="B97" s="11" t="s">
        <v>199</v>
      </c>
      <c r="C97" s="10" t="s">
        <v>214</v>
      </c>
      <c r="D97" s="47">
        <v>499.667</v>
      </c>
      <c r="E97" s="40">
        <v>1.41</v>
      </c>
      <c r="F97" s="37">
        <v>704.53</v>
      </c>
    </row>
    <row r="98" ht="19.4" customHeight="1" spans="1:6">
      <c r="A98" s="9" t="s">
        <v>50</v>
      </c>
      <c r="B98" s="11" t="s">
        <v>252</v>
      </c>
      <c r="C98" s="10" t="s">
        <v>167</v>
      </c>
      <c r="D98" s="47">
        <v>5.989</v>
      </c>
      <c r="E98" s="40">
        <v>4.27</v>
      </c>
      <c r="F98" s="37">
        <v>25.57</v>
      </c>
    </row>
    <row r="99" ht="19.4" customHeight="1" spans="1:6">
      <c r="A99" s="9" t="s">
        <v>52</v>
      </c>
      <c r="B99" s="11" t="s">
        <v>253</v>
      </c>
      <c r="C99" s="10" t="s">
        <v>167</v>
      </c>
      <c r="D99" s="47">
        <v>4.178</v>
      </c>
      <c r="E99" s="40">
        <v>5.07</v>
      </c>
      <c r="F99" s="37">
        <v>21.18</v>
      </c>
    </row>
    <row r="100" ht="19.4" customHeight="1" spans="1:6">
      <c r="A100" s="9" t="s">
        <v>54</v>
      </c>
      <c r="B100" s="11" t="s">
        <v>254</v>
      </c>
      <c r="C100" s="10" t="s">
        <v>167</v>
      </c>
      <c r="D100" s="47">
        <v>35035.759</v>
      </c>
      <c r="E100" s="47">
        <v>0.102</v>
      </c>
      <c r="F100" s="37">
        <v>3573.65</v>
      </c>
    </row>
    <row r="101" ht="19.4" customHeight="1" spans="1:6">
      <c r="A101" s="9" t="s">
        <v>239</v>
      </c>
      <c r="B101" s="11" t="s">
        <v>255</v>
      </c>
      <c r="C101" s="10" t="s">
        <v>101</v>
      </c>
      <c r="D101" s="51">
        <v>86.6642</v>
      </c>
      <c r="E101" s="42">
        <v>30</v>
      </c>
      <c r="F101" s="37">
        <v>2599.93</v>
      </c>
    </row>
    <row r="102" ht="19.4" customHeight="1" spans="1:6">
      <c r="A102" s="35">
        <v>5</v>
      </c>
      <c r="B102" s="11" t="s">
        <v>225</v>
      </c>
      <c r="C102" s="10" t="s">
        <v>142</v>
      </c>
      <c r="D102" s="42">
        <v>9</v>
      </c>
      <c r="E102" s="40">
        <v>41615.88</v>
      </c>
      <c r="F102" s="37">
        <v>3745.43</v>
      </c>
    </row>
    <row r="103" ht="19.4" customHeight="1" spans="1:6">
      <c r="A103" s="35">
        <v>6</v>
      </c>
      <c r="B103" s="11" t="s">
        <v>226</v>
      </c>
      <c r="C103" s="10" t="s">
        <v>210</v>
      </c>
      <c r="D103" s="36"/>
      <c r="E103" s="36"/>
      <c r="F103" s="37">
        <v>45361.31</v>
      </c>
    </row>
    <row r="104" ht="19.4" customHeight="1" spans="1:6">
      <c r="A104" s="35">
        <v>7</v>
      </c>
      <c r="B104" s="11" t="s">
        <v>227</v>
      </c>
      <c r="C104" s="10" t="s">
        <v>142</v>
      </c>
      <c r="D104" s="42">
        <v>-10</v>
      </c>
      <c r="E104" s="40">
        <v>45361.31</v>
      </c>
      <c r="F104" s="37">
        <v>-4536.13</v>
      </c>
    </row>
    <row r="105" ht="19.4" customHeight="1" spans="1:6">
      <c r="A105" s="35">
        <v>8</v>
      </c>
      <c r="B105" s="11" t="s">
        <v>27</v>
      </c>
      <c r="C105" s="10" t="s">
        <v>210</v>
      </c>
      <c r="D105" s="36"/>
      <c r="E105" s="36"/>
      <c r="F105" s="37">
        <v>40825.18</v>
      </c>
    </row>
    <row r="106" ht="19.4" customHeight="1" spans="1:6">
      <c r="A106" s="9"/>
      <c r="B106" s="11" t="s">
        <v>228</v>
      </c>
      <c r="C106" s="10" t="s">
        <v>210</v>
      </c>
      <c r="D106" s="36"/>
      <c r="E106" s="36"/>
      <c r="F106" s="37">
        <v>408.25</v>
      </c>
    </row>
    <row r="107" ht="19.4" customHeight="1" spans="1:6">
      <c r="A107" s="9"/>
      <c r="B107" s="11"/>
      <c r="C107" s="10"/>
      <c r="D107" s="36"/>
      <c r="E107" s="36"/>
      <c r="F107" s="41"/>
    </row>
    <row r="108" ht="19.4" customHeight="1" spans="1:6">
      <c r="A108" s="9"/>
      <c r="B108" s="11"/>
      <c r="C108" s="10"/>
      <c r="D108" s="36"/>
      <c r="E108" s="36"/>
      <c r="F108" s="41"/>
    </row>
    <row r="109" ht="19.4" customHeight="1" spans="1:6">
      <c r="A109" s="9"/>
      <c r="B109" s="11"/>
      <c r="C109" s="10"/>
      <c r="D109" s="36"/>
      <c r="E109" s="36"/>
      <c r="F109" s="41"/>
    </row>
    <row r="110" ht="19.4" customHeight="1" spans="1:6">
      <c r="A110" s="9"/>
      <c r="B110" s="11"/>
      <c r="C110" s="10"/>
      <c r="D110" s="36"/>
      <c r="E110" s="36"/>
      <c r="F110" s="41"/>
    </row>
    <row r="111" ht="19.4" customHeight="1" spans="1:6">
      <c r="A111" s="9"/>
      <c r="B111" s="11"/>
      <c r="C111" s="10"/>
      <c r="D111" s="36"/>
      <c r="E111" s="36"/>
      <c r="F111" s="41"/>
    </row>
    <row r="112" ht="19.4" customHeight="1" spans="1:6">
      <c r="A112" s="9"/>
      <c r="B112" s="11"/>
      <c r="C112" s="10"/>
      <c r="D112" s="36"/>
      <c r="E112" s="36"/>
      <c r="F112" s="41"/>
    </row>
    <row r="113" ht="19.4" customHeight="1" spans="1:6">
      <c r="A113" s="9"/>
      <c r="B113" s="11"/>
      <c r="C113" s="10"/>
      <c r="D113" s="36"/>
      <c r="E113" s="36"/>
      <c r="F113" s="41"/>
    </row>
    <row r="114" ht="19.4" customHeight="1" spans="1:6">
      <c r="A114" s="9"/>
      <c r="B114" s="11"/>
      <c r="C114" s="10"/>
      <c r="D114" s="36"/>
      <c r="E114" s="36"/>
      <c r="F114" s="41"/>
    </row>
    <row r="115" ht="19.4" customHeight="1" spans="1:6">
      <c r="A115" s="9"/>
      <c r="B115" s="11"/>
      <c r="C115" s="10"/>
      <c r="D115" s="36"/>
      <c r="E115" s="36"/>
      <c r="F115" s="41"/>
    </row>
    <row r="116" ht="19.4" customHeight="1" spans="1:6">
      <c r="A116" s="9"/>
      <c r="B116" s="11"/>
      <c r="C116" s="10"/>
      <c r="D116" s="36"/>
      <c r="E116" s="36"/>
      <c r="F116" s="41"/>
    </row>
    <row r="117" ht="19.4" customHeight="1" spans="1:6">
      <c r="A117" s="9"/>
      <c r="B117" s="11"/>
      <c r="C117" s="10"/>
      <c r="D117" s="36"/>
      <c r="E117" s="36"/>
      <c r="F117" s="41"/>
    </row>
    <row r="118" ht="19.4" customHeight="1" spans="1:6">
      <c r="A118" s="9"/>
      <c r="B118" s="11"/>
      <c r="C118" s="10"/>
      <c r="D118" s="36"/>
      <c r="E118" s="36"/>
      <c r="F118" s="41"/>
    </row>
    <row r="119" ht="19.4" customHeight="1" spans="1:6">
      <c r="A119" s="9"/>
      <c r="B119" s="11"/>
      <c r="C119" s="10"/>
      <c r="D119" s="36"/>
      <c r="E119" s="36"/>
      <c r="F119" s="41"/>
    </row>
    <row r="120" ht="19.4" customHeight="1" spans="1:6">
      <c r="A120" s="9"/>
      <c r="B120" s="11"/>
      <c r="C120" s="10"/>
      <c r="D120" s="36"/>
      <c r="E120" s="36"/>
      <c r="F120" s="41"/>
    </row>
    <row r="121" ht="19.4" customHeight="1" spans="1:6">
      <c r="A121" s="15"/>
      <c r="B121" s="43"/>
      <c r="C121" s="16"/>
      <c r="D121" s="44"/>
      <c r="E121" s="44"/>
      <c r="F121" s="45"/>
    </row>
    <row r="122" ht="11" customHeight="1" spans="1:6">
      <c r="A122" s="46"/>
      <c r="B122" s="2"/>
      <c r="C122" s="21"/>
      <c r="D122" s="4"/>
      <c r="E122" s="4"/>
      <c r="F122" s="4"/>
    </row>
    <row r="123" ht="11" customHeight="1" spans="1:6">
      <c r="A123" s="21"/>
      <c r="B123" s="2"/>
      <c r="C123" s="21"/>
      <c r="D123" s="4"/>
      <c r="E123" s="4"/>
      <c r="F123" s="4"/>
    </row>
    <row r="124" ht="14.4" customHeight="1" spans="1:6">
      <c r="A124" s="22" t="s">
        <v>200</v>
      </c>
      <c r="B124" s="2"/>
      <c r="C124" s="21"/>
      <c r="D124" s="4"/>
      <c r="E124" s="4"/>
      <c r="F124" s="4"/>
    </row>
    <row r="125" ht="31.25" customHeight="1" spans="1:6">
      <c r="A125" s="1" t="s">
        <v>201</v>
      </c>
      <c r="B125" s="2"/>
      <c r="C125" s="21"/>
      <c r="D125" s="4"/>
      <c r="E125" s="4"/>
      <c r="F125" s="4"/>
    </row>
    <row r="126" ht="15.1" customHeight="1" spans="1:6">
      <c r="A126" s="23"/>
      <c r="B126" s="2"/>
      <c r="C126" s="21"/>
      <c r="D126" s="4"/>
      <c r="E126" s="4"/>
      <c r="F126" s="4"/>
    </row>
    <row r="127" ht="20.85" customHeight="1" spans="1:6">
      <c r="A127" s="24" t="s">
        <v>202</v>
      </c>
      <c r="B127" s="25"/>
      <c r="C127" s="24" t="s">
        <v>256</v>
      </c>
      <c r="D127" s="26"/>
      <c r="E127" s="26"/>
      <c r="F127" s="24" t="s">
        <v>204</v>
      </c>
    </row>
    <row r="128" ht="19.4" customHeight="1" spans="1:6">
      <c r="A128" s="27" t="s">
        <v>257</v>
      </c>
      <c r="B128" s="28"/>
      <c r="C128" s="29"/>
      <c r="D128" s="30"/>
      <c r="E128" s="30"/>
      <c r="F128" s="30"/>
    </row>
    <row r="129" ht="18" customHeight="1" spans="1:6">
      <c r="A129" s="31" t="s">
        <v>258</v>
      </c>
      <c r="B129" s="32"/>
      <c r="C129" s="33"/>
      <c r="D129" s="34"/>
      <c r="E129" s="34"/>
      <c r="F129" s="34"/>
    </row>
    <row r="130" ht="24.45" customHeight="1" spans="1:6">
      <c r="A130" s="5" t="s">
        <v>207</v>
      </c>
      <c r="B130" s="6" t="s">
        <v>208</v>
      </c>
      <c r="C130" s="6" t="s">
        <v>96</v>
      </c>
      <c r="D130" s="6" t="s">
        <v>97</v>
      </c>
      <c r="E130" s="6" t="s">
        <v>98</v>
      </c>
      <c r="F130" s="7" t="s">
        <v>99</v>
      </c>
    </row>
    <row r="131" ht="19.4" customHeight="1" spans="1:6">
      <c r="A131" s="35">
        <v>1</v>
      </c>
      <c r="B131" s="11" t="s">
        <v>209</v>
      </c>
      <c r="C131" s="10" t="s">
        <v>210</v>
      </c>
      <c r="D131" s="36"/>
      <c r="E131" s="36"/>
      <c r="F131" s="37">
        <v>343.34</v>
      </c>
    </row>
    <row r="132" ht="19.4" customHeight="1" spans="1:6">
      <c r="A132" s="38">
        <v>1.1</v>
      </c>
      <c r="B132" s="11" t="s">
        <v>211</v>
      </c>
      <c r="C132" s="10" t="s">
        <v>210</v>
      </c>
      <c r="D132" s="36"/>
      <c r="E132" s="36"/>
      <c r="F132" s="37">
        <v>325.13</v>
      </c>
    </row>
    <row r="133" ht="19.4" customHeight="1" spans="1:6">
      <c r="A133" s="9" t="s">
        <v>212</v>
      </c>
      <c r="B133" s="11" t="s">
        <v>213</v>
      </c>
      <c r="C133" s="10" t="s">
        <v>210</v>
      </c>
      <c r="D133" s="36"/>
      <c r="E133" s="36"/>
      <c r="F133" s="37">
        <v>309.65</v>
      </c>
    </row>
    <row r="134" ht="19.4" customHeight="1" spans="1:6">
      <c r="A134" s="9" t="s">
        <v>42</v>
      </c>
      <c r="B134" s="11" t="s">
        <v>196</v>
      </c>
      <c r="C134" s="10" t="s">
        <v>214</v>
      </c>
      <c r="D134" s="39">
        <v>1.6</v>
      </c>
      <c r="E134" s="40">
        <v>8.78</v>
      </c>
      <c r="F134" s="37">
        <v>14.05</v>
      </c>
    </row>
    <row r="135" ht="19.4" customHeight="1" spans="1:6">
      <c r="A135" s="9" t="s">
        <v>44</v>
      </c>
      <c r="B135" s="11" t="s">
        <v>199</v>
      </c>
      <c r="C135" s="10" t="s">
        <v>214</v>
      </c>
      <c r="D135" s="39">
        <v>78.2</v>
      </c>
      <c r="E135" s="40">
        <v>3.78</v>
      </c>
      <c r="F135" s="37">
        <v>295.6</v>
      </c>
    </row>
    <row r="136" ht="19.4" customHeight="1" spans="1:6">
      <c r="A136" s="9" t="s">
        <v>215</v>
      </c>
      <c r="B136" s="11" t="s">
        <v>216</v>
      </c>
      <c r="C136" s="10" t="s">
        <v>210</v>
      </c>
      <c r="D136" s="36"/>
      <c r="E136" s="36"/>
      <c r="F136" s="41"/>
    </row>
    <row r="137" ht="19.4" customHeight="1" spans="1:6">
      <c r="A137" s="9" t="s">
        <v>217</v>
      </c>
      <c r="B137" s="11" t="s">
        <v>218</v>
      </c>
      <c r="C137" s="10" t="s">
        <v>210</v>
      </c>
      <c r="D137" s="36"/>
      <c r="E137" s="36"/>
      <c r="F137" s="41"/>
    </row>
    <row r="138" ht="19.4" customHeight="1" spans="1:6">
      <c r="A138" s="9" t="s">
        <v>221</v>
      </c>
      <c r="B138" s="11" t="s">
        <v>55</v>
      </c>
      <c r="C138" s="10" t="s">
        <v>210</v>
      </c>
      <c r="D138" s="36"/>
      <c r="E138" s="36"/>
      <c r="F138" s="37">
        <v>15.48</v>
      </c>
    </row>
    <row r="139" ht="19.4" customHeight="1" spans="1:6">
      <c r="A139" s="9" t="s">
        <v>42</v>
      </c>
      <c r="B139" s="11" t="s">
        <v>55</v>
      </c>
      <c r="C139" s="10" t="s">
        <v>142</v>
      </c>
      <c r="D139" s="42">
        <v>5</v>
      </c>
      <c r="E139" s="40">
        <v>309.65</v>
      </c>
      <c r="F139" s="37">
        <v>15.48</v>
      </c>
    </row>
    <row r="140" ht="19.4" customHeight="1" spans="1:6">
      <c r="A140" s="38">
        <v>1.2</v>
      </c>
      <c r="B140" s="11" t="s">
        <v>222</v>
      </c>
      <c r="C140" s="10" t="s">
        <v>142</v>
      </c>
      <c r="D140" s="39">
        <v>5.6</v>
      </c>
      <c r="E140" s="40">
        <v>325.13</v>
      </c>
      <c r="F140" s="37">
        <v>18.21</v>
      </c>
    </row>
    <row r="141" ht="19.4" customHeight="1" spans="1:6">
      <c r="A141" s="35">
        <v>2</v>
      </c>
      <c r="B141" s="11" t="s">
        <v>223</v>
      </c>
      <c r="C141" s="10" t="s">
        <v>142</v>
      </c>
      <c r="D141" s="42">
        <v>4</v>
      </c>
      <c r="E141" s="40">
        <v>343.34</v>
      </c>
      <c r="F141" s="37">
        <v>13.73</v>
      </c>
    </row>
    <row r="142" ht="19.4" customHeight="1" spans="1:6">
      <c r="A142" s="35">
        <v>3</v>
      </c>
      <c r="B142" s="11" t="s">
        <v>224</v>
      </c>
      <c r="C142" s="10" t="s">
        <v>142</v>
      </c>
      <c r="D142" s="42">
        <v>7</v>
      </c>
      <c r="E142" s="40">
        <v>357.07</v>
      </c>
      <c r="F142" s="37">
        <v>24.99</v>
      </c>
    </row>
    <row r="143" ht="19.4" customHeight="1" spans="1:6">
      <c r="A143" s="35">
        <v>4</v>
      </c>
      <c r="B143" s="11" t="s">
        <v>161</v>
      </c>
      <c r="C143" s="10" t="s">
        <v>210</v>
      </c>
      <c r="D143" s="36"/>
      <c r="E143" s="36"/>
      <c r="F143" s="37">
        <v>115.6</v>
      </c>
    </row>
    <row r="144" ht="19.4" customHeight="1" spans="1:6">
      <c r="A144" s="9" t="s">
        <v>42</v>
      </c>
      <c r="B144" s="11" t="s">
        <v>196</v>
      </c>
      <c r="C144" s="10" t="s">
        <v>214</v>
      </c>
      <c r="D144" s="39">
        <v>1.6</v>
      </c>
      <c r="E144" s="40">
        <v>3.34</v>
      </c>
      <c r="F144" s="37">
        <v>5.34</v>
      </c>
    </row>
    <row r="145" ht="19.4" customHeight="1" spans="1:6">
      <c r="A145" s="9" t="s">
        <v>44</v>
      </c>
      <c r="B145" s="11" t="s">
        <v>199</v>
      </c>
      <c r="C145" s="10" t="s">
        <v>214</v>
      </c>
      <c r="D145" s="39">
        <v>78.2</v>
      </c>
      <c r="E145" s="40">
        <v>1.41</v>
      </c>
      <c r="F145" s="37">
        <v>110.26</v>
      </c>
    </row>
    <row r="146" ht="19.4" customHeight="1" spans="1:6">
      <c r="A146" s="35">
        <v>5</v>
      </c>
      <c r="B146" s="11" t="s">
        <v>225</v>
      </c>
      <c r="C146" s="10" t="s">
        <v>142</v>
      </c>
      <c r="D146" s="42">
        <v>9</v>
      </c>
      <c r="E146" s="40">
        <v>497.66</v>
      </c>
      <c r="F146" s="37">
        <v>44.79</v>
      </c>
    </row>
    <row r="147" ht="19.4" customHeight="1" spans="1:6">
      <c r="A147" s="35">
        <v>6</v>
      </c>
      <c r="B147" s="11" t="s">
        <v>226</v>
      </c>
      <c r="C147" s="10" t="s">
        <v>210</v>
      </c>
      <c r="D147" s="36"/>
      <c r="E147" s="36"/>
      <c r="F147" s="37">
        <v>542.45</v>
      </c>
    </row>
    <row r="148" ht="19.4" customHeight="1" spans="1:6">
      <c r="A148" s="35">
        <v>7</v>
      </c>
      <c r="B148" s="11" t="s">
        <v>227</v>
      </c>
      <c r="C148" s="10" t="s">
        <v>142</v>
      </c>
      <c r="D148" s="42">
        <v>-10</v>
      </c>
      <c r="E148" s="40">
        <v>542.45</v>
      </c>
      <c r="F148" s="37">
        <v>-54.25</v>
      </c>
    </row>
    <row r="149" ht="19.4" customHeight="1" spans="1:6">
      <c r="A149" s="35">
        <v>8</v>
      </c>
      <c r="B149" s="11" t="s">
        <v>27</v>
      </c>
      <c r="C149" s="10" t="s">
        <v>210</v>
      </c>
      <c r="D149" s="36"/>
      <c r="E149" s="36"/>
      <c r="F149" s="37">
        <v>488.2</v>
      </c>
    </row>
    <row r="150" ht="19.4" customHeight="1" spans="1:6">
      <c r="A150" s="9"/>
      <c r="B150" s="11" t="s">
        <v>228</v>
      </c>
      <c r="C150" s="10" t="s">
        <v>210</v>
      </c>
      <c r="D150" s="36"/>
      <c r="E150" s="36"/>
      <c r="F150" s="37">
        <v>4.88</v>
      </c>
    </row>
    <row r="151" ht="19.4" customHeight="1" spans="1:6">
      <c r="A151" s="9"/>
      <c r="B151" s="11"/>
      <c r="C151" s="10"/>
      <c r="D151" s="36"/>
      <c r="E151" s="36"/>
      <c r="F151" s="41"/>
    </row>
    <row r="152" ht="19.4" customHeight="1" spans="1:6">
      <c r="A152" s="9"/>
      <c r="B152" s="11"/>
      <c r="C152" s="10"/>
      <c r="D152" s="36"/>
      <c r="E152" s="36"/>
      <c r="F152" s="41"/>
    </row>
    <row r="153" ht="19.4" customHeight="1" spans="1:6">
      <c r="A153" s="9"/>
      <c r="B153" s="11"/>
      <c r="C153" s="10"/>
      <c r="D153" s="36"/>
      <c r="E153" s="36"/>
      <c r="F153" s="41"/>
    </row>
    <row r="154" ht="19.4" customHeight="1" spans="1:6">
      <c r="A154" s="9"/>
      <c r="B154" s="11"/>
      <c r="C154" s="10"/>
      <c r="D154" s="36"/>
      <c r="E154" s="36"/>
      <c r="F154" s="41"/>
    </row>
    <row r="155" ht="19.4" customHeight="1" spans="1:6">
      <c r="A155" s="9"/>
      <c r="B155" s="11"/>
      <c r="C155" s="10"/>
      <c r="D155" s="36"/>
      <c r="E155" s="36"/>
      <c r="F155" s="41"/>
    </row>
    <row r="156" ht="19.4" customHeight="1" spans="1:6">
      <c r="A156" s="9"/>
      <c r="B156" s="11"/>
      <c r="C156" s="10"/>
      <c r="D156" s="36"/>
      <c r="E156" s="36"/>
      <c r="F156" s="41"/>
    </row>
    <row r="157" ht="19.4" customHeight="1" spans="1:6">
      <c r="A157" s="9"/>
      <c r="B157" s="11"/>
      <c r="C157" s="10"/>
      <c r="D157" s="36"/>
      <c r="E157" s="36"/>
      <c r="F157" s="41"/>
    </row>
    <row r="158" ht="19.4" customHeight="1" spans="1:6">
      <c r="A158" s="9"/>
      <c r="B158" s="11"/>
      <c r="C158" s="10"/>
      <c r="D158" s="36"/>
      <c r="E158" s="36"/>
      <c r="F158" s="41"/>
    </row>
    <row r="159" ht="19.4" customHeight="1" spans="1:6">
      <c r="A159" s="9"/>
      <c r="B159" s="11"/>
      <c r="C159" s="10"/>
      <c r="D159" s="36"/>
      <c r="E159" s="36"/>
      <c r="F159" s="41"/>
    </row>
    <row r="160" ht="19.4" customHeight="1" spans="1:6">
      <c r="A160" s="9"/>
      <c r="B160" s="11"/>
      <c r="C160" s="10"/>
      <c r="D160" s="36"/>
      <c r="E160" s="36"/>
      <c r="F160" s="41"/>
    </row>
    <row r="161" ht="19.4" customHeight="1" spans="1:6">
      <c r="A161" s="9"/>
      <c r="B161" s="11"/>
      <c r="C161" s="10"/>
      <c r="D161" s="36"/>
      <c r="E161" s="36"/>
      <c r="F161" s="41"/>
    </row>
    <row r="162" ht="19.4" customHeight="1" spans="1:6">
      <c r="A162" s="15"/>
      <c r="B162" s="43"/>
      <c r="C162" s="16"/>
      <c r="D162" s="44"/>
      <c r="E162" s="44"/>
      <c r="F162" s="45"/>
    </row>
    <row r="163" ht="11" customHeight="1" spans="1:6">
      <c r="A163" s="46"/>
      <c r="B163" s="2"/>
      <c r="C163" s="21"/>
      <c r="D163" s="4"/>
      <c r="E163" s="4"/>
      <c r="F163" s="4"/>
    </row>
    <row r="164" ht="11" customHeight="1" spans="1:6">
      <c r="A164" s="21"/>
      <c r="B164" s="2"/>
      <c r="C164" s="21"/>
      <c r="D164" s="4"/>
      <c r="E164" s="4"/>
      <c r="F164" s="4"/>
    </row>
    <row r="165" ht="14.4" customHeight="1" spans="1:6">
      <c r="A165" s="22" t="s">
        <v>200</v>
      </c>
      <c r="B165" s="2"/>
      <c r="C165" s="21"/>
      <c r="D165" s="4"/>
      <c r="E165" s="4"/>
      <c r="F165" s="4"/>
    </row>
    <row r="166" ht="31.25" customHeight="1" spans="1:6">
      <c r="A166" s="1" t="s">
        <v>201</v>
      </c>
      <c r="B166" s="2"/>
      <c r="C166" s="21"/>
      <c r="D166" s="4"/>
      <c r="E166" s="4"/>
      <c r="F166" s="4"/>
    </row>
    <row r="167" ht="15.1" customHeight="1" spans="1:6">
      <c r="A167" s="23"/>
      <c r="B167" s="2"/>
      <c r="C167" s="21"/>
      <c r="D167" s="4"/>
      <c r="E167" s="4"/>
      <c r="F167" s="4"/>
    </row>
    <row r="168" ht="20.85" customHeight="1" spans="1:6">
      <c r="A168" s="24" t="s">
        <v>202</v>
      </c>
      <c r="B168" s="25"/>
      <c r="C168" s="24" t="s">
        <v>259</v>
      </c>
      <c r="D168" s="26"/>
      <c r="E168" s="26"/>
      <c r="F168" s="24" t="s">
        <v>204</v>
      </c>
    </row>
    <row r="169" ht="19.4" customHeight="1" spans="1:6">
      <c r="A169" s="27" t="s">
        <v>260</v>
      </c>
      <c r="B169" s="28"/>
      <c r="C169" s="29"/>
      <c r="D169" s="30"/>
      <c r="E169" s="30"/>
      <c r="F169" s="30"/>
    </row>
    <row r="170" ht="18" customHeight="1" spans="1:6">
      <c r="A170" s="31" t="s">
        <v>261</v>
      </c>
      <c r="B170" s="32"/>
      <c r="C170" s="33"/>
      <c r="D170" s="34"/>
      <c r="E170" s="34"/>
      <c r="F170" s="34"/>
    </row>
    <row r="171" ht="24.45" customHeight="1" spans="1:6">
      <c r="A171" s="5" t="s">
        <v>207</v>
      </c>
      <c r="B171" s="6" t="s">
        <v>208</v>
      </c>
      <c r="C171" s="6" t="s">
        <v>96</v>
      </c>
      <c r="D171" s="6" t="s">
        <v>97</v>
      </c>
      <c r="E171" s="6" t="s">
        <v>98</v>
      </c>
      <c r="F171" s="7" t="s">
        <v>99</v>
      </c>
    </row>
    <row r="172" ht="19.4" customHeight="1" spans="1:6">
      <c r="A172" s="35">
        <v>1</v>
      </c>
      <c r="B172" s="11" t="s">
        <v>209</v>
      </c>
      <c r="C172" s="10" t="s">
        <v>210</v>
      </c>
      <c r="D172" s="36"/>
      <c r="E172" s="36"/>
      <c r="F172" s="37">
        <v>7054.49</v>
      </c>
    </row>
    <row r="173" ht="19.4" customHeight="1" spans="1:6">
      <c r="A173" s="38">
        <v>1.1</v>
      </c>
      <c r="B173" s="11" t="s">
        <v>211</v>
      </c>
      <c r="C173" s="10" t="s">
        <v>210</v>
      </c>
      <c r="D173" s="36"/>
      <c r="E173" s="36"/>
      <c r="F173" s="37">
        <v>6556.22</v>
      </c>
    </row>
    <row r="174" ht="19.4" customHeight="1" spans="1:6">
      <c r="A174" s="9" t="s">
        <v>212</v>
      </c>
      <c r="B174" s="11" t="s">
        <v>213</v>
      </c>
      <c r="C174" s="10" t="s">
        <v>210</v>
      </c>
      <c r="D174" s="36"/>
      <c r="E174" s="36"/>
      <c r="F174" s="37">
        <v>2352.71</v>
      </c>
    </row>
    <row r="175" ht="19.4" customHeight="1" spans="1:6">
      <c r="A175" s="9" t="s">
        <v>42</v>
      </c>
      <c r="B175" s="11" t="s">
        <v>196</v>
      </c>
      <c r="C175" s="10" t="s">
        <v>214</v>
      </c>
      <c r="D175" s="39">
        <v>9.9</v>
      </c>
      <c r="E175" s="40">
        <v>8.78</v>
      </c>
      <c r="F175" s="37">
        <v>86.92</v>
      </c>
    </row>
    <row r="176" ht="19.4" customHeight="1" spans="1:6">
      <c r="A176" s="9" t="s">
        <v>44</v>
      </c>
      <c r="B176" s="11" t="s">
        <v>198</v>
      </c>
      <c r="C176" s="10" t="s">
        <v>214</v>
      </c>
      <c r="D176" s="39">
        <v>138.3</v>
      </c>
      <c r="E176" s="40">
        <v>6.94</v>
      </c>
      <c r="F176" s="37">
        <v>959.8</v>
      </c>
    </row>
    <row r="177" ht="19.4" customHeight="1" spans="1:6">
      <c r="A177" s="9" t="s">
        <v>46</v>
      </c>
      <c r="B177" s="11" t="s">
        <v>199</v>
      </c>
      <c r="C177" s="10" t="s">
        <v>214</v>
      </c>
      <c r="D177" s="39">
        <v>345.5</v>
      </c>
      <c r="E177" s="40">
        <v>3.78</v>
      </c>
      <c r="F177" s="37">
        <v>1305.99</v>
      </c>
    </row>
    <row r="178" ht="19.4" customHeight="1" spans="1:6">
      <c r="A178" s="9" t="s">
        <v>215</v>
      </c>
      <c r="B178" s="11" t="s">
        <v>216</v>
      </c>
      <c r="C178" s="10" t="s">
        <v>210</v>
      </c>
      <c r="D178" s="36"/>
      <c r="E178" s="36"/>
      <c r="F178" s="37">
        <v>4060</v>
      </c>
    </row>
    <row r="179" ht="19.4" customHeight="1" spans="1:6">
      <c r="A179" s="9" t="s">
        <v>42</v>
      </c>
      <c r="B179" s="11" t="s">
        <v>113</v>
      </c>
      <c r="C179" s="10" t="s">
        <v>101</v>
      </c>
      <c r="D179" s="42">
        <v>116</v>
      </c>
      <c r="E179" s="42">
        <v>35</v>
      </c>
      <c r="F179" s="37">
        <v>4060</v>
      </c>
    </row>
    <row r="180" ht="19.4" customHeight="1" spans="1:6">
      <c r="A180" s="9" t="s">
        <v>217</v>
      </c>
      <c r="B180" s="11" t="s">
        <v>218</v>
      </c>
      <c r="C180" s="10" t="s">
        <v>210</v>
      </c>
      <c r="D180" s="36"/>
      <c r="E180" s="36"/>
      <c r="F180" s="37">
        <v>65.77</v>
      </c>
    </row>
    <row r="181" ht="19.4" customHeight="1" spans="1:6">
      <c r="A181" s="9" t="s">
        <v>42</v>
      </c>
      <c r="B181" s="11" t="s">
        <v>219</v>
      </c>
      <c r="C181" s="10" t="s">
        <v>220</v>
      </c>
      <c r="D181" s="39">
        <v>78.3</v>
      </c>
      <c r="E181" s="40">
        <v>0.84</v>
      </c>
      <c r="F181" s="37">
        <v>65.77</v>
      </c>
    </row>
    <row r="182" ht="19.4" customHeight="1" spans="1:6">
      <c r="A182" s="9" t="s">
        <v>221</v>
      </c>
      <c r="B182" s="11" t="s">
        <v>55</v>
      </c>
      <c r="C182" s="10" t="s">
        <v>210</v>
      </c>
      <c r="D182" s="36"/>
      <c r="E182" s="36"/>
      <c r="F182" s="37">
        <v>77.74</v>
      </c>
    </row>
    <row r="183" ht="19.4" customHeight="1" spans="1:6">
      <c r="A183" s="9" t="s">
        <v>42</v>
      </c>
      <c r="B183" s="11" t="s">
        <v>55</v>
      </c>
      <c r="C183" s="10" t="s">
        <v>142</v>
      </c>
      <c r="D183" s="39">
        <v>1.2</v>
      </c>
      <c r="E183" s="40">
        <v>6478.48</v>
      </c>
      <c r="F183" s="37">
        <v>77.74</v>
      </c>
    </row>
    <row r="184" ht="19.4" customHeight="1" spans="1:6">
      <c r="A184" s="38">
        <v>1.2</v>
      </c>
      <c r="B184" s="11" t="s">
        <v>222</v>
      </c>
      <c r="C184" s="10" t="s">
        <v>142</v>
      </c>
      <c r="D184" s="39">
        <v>7.6</v>
      </c>
      <c r="E184" s="40">
        <v>6556.22</v>
      </c>
      <c r="F184" s="37">
        <v>498.27</v>
      </c>
    </row>
    <row r="185" ht="19.4" customHeight="1" spans="1:6">
      <c r="A185" s="35">
        <v>2</v>
      </c>
      <c r="B185" s="11" t="s">
        <v>223</v>
      </c>
      <c r="C185" s="10" t="s">
        <v>142</v>
      </c>
      <c r="D185" s="42">
        <v>5</v>
      </c>
      <c r="E185" s="40">
        <v>7054.49</v>
      </c>
      <c r="F185" s="37">
        <v>352.72</v>
      </c>
    </row>
    <row r="186" ht="19.4" customHeight="1" spans="1:6">
      <c r="A186" s="35">
        <v>3</v>
      </c>
      <c r="B186" s="11" t="s">
        <v>224</v>
      </c>
      <c r="C186" s="10" t="s">
        <v>142</v>
      </c>
      <c r="D186" s="42">
        <v>7</v>
      </c>
      <c r="E186" s="40">
        <v>7407.21</v>
      </c>
      <c r="F186" s="37">
        <v>518.5</v>
      </c>
    </row>
    <row r="187" ht="19.4" customHeight="1" spans="1:6">
      <c r="A187" s="35">
        <v>4</v>
      </c>
      <c r="B187" s="11" t="s">
        <v>161</v>
      </c>
      <c r="C187" s="10" t="s">
        <v>210</v>
      </c>
      <c r="D187" s="36"/>
      <c r="E187" s="36"/>
      <c r="F187" s="37">
        <v>3206.73</v>
      </c>
    </row>
    <row r="188" ht="19.4" customHeight="1" spans="1:6">
      <c r="A188" s="9" t="s">
        <v>42</v>
      </c>
      <c r="B188" s="11" t="s">
        <v>196</v>
      </c>
      <c r="C188" s="10" t="s">
        <v>214</v>
      </c>
      <c r="D188" s="39">
        <v>9.9</v>
      </c>
      <c r="E188" s="40">
        <v>3.34</v>
      </c>
      <c r="F188" s="37">
        <v>33.07</v>
      </c>
    </row>
    <row r="189" ht="19.4" customHeight="1" spans="1:6">
      <c r="A189" s="9" t="s">
        <v>44</v>
      </c>
      <c r="B189" s="11" t="s">
        <v>198</v>
      </c>
      <c r="C189" s="10" t="s">
        <v>214</v>
      </c>
      <c r="D189" s="39">
        <v>138.3</v>
      </c>
      <c r="E189" s="40">
        <v>2.65</v>
      </c>
      <c r="F189" s="37">
        <v>366.5</v>
      </c>
    </row>
    <row r="190" ht="19.4" customHeight="1" spans="1:6">
      <c r="A190" s="9" t="s">
        <v>46</v>
      </c>
      <c r="B190" s="11" t="s">
        <v>199</v>
      </c>
      <c r="C190" s="10" t="s">
        <v>214</v>
      </c>
      <c r="D190" s="39">
        <v>345.5</v>
      </c>
      <c r="E190" s="40">
        <v>1.41</v>
      </c>
      <c r="F190" s="37">
        <v>487.16</v>
      </c>
    </row>
    <row r="191" ht="19.4" customHeight="1" spans="1:6">
      <c r="A191" s="9" t="s">
        <v>48</v>
      </c>
      <c r="B191" s="11" t="s">
        <v>113</v>
      </c>
      <c r="C191" s="10" t="s">
        <v>101</v>
      </c>
      <c r="D191" s="42">
        <v>116</v>
      </c>
      <c r="E191" s="42">
        <v>20</v>
      </c>
      <c r="F191" s="37">
        <v>2320</v>
      </c>
    </row>
    <row r="192" ht="19.4" customHeight="1" spans="1:6">
      <c r="A192" s="35">
        <v>5</v>
      </c>
      <c r="B192" s="11" t="s">
        <v>225</v>
      </c>
      <c r="C192" s="10" t="s">
        <v>142</v>
      </c>
      <c r="D192" s="42">
        <v>9</v>
      </c>
      <c r="E192" s="40">
        <v>11132.44</v>
      </c>
      <c r="F192" s="37">
        <v>1001.92</v>
      </c>
    </row>
    <row r="193" ht="19.4" customHeight="1" spans="1:6">
      <c r="A193" s="35">
        <v>6</v>
      </c>
      <c r="B193" s="11" t="s">
        <v>226</v>
      </c>
      <c r="C193" s="10" t="s">
        <v>210</v>
      </c>
      <c r="D193" s="36"/>
      <c r="E193" s="36"/>
      <c r="F193" s="37">
        <v>12134.36</v>
      </c>
    </row>
    <row r="194" ht="19.4" customHeight="1" spans="1:6">
      <c r="A194" s="35">
        <v>7</v>
      </c>
      <c r="B194" s="11" t="s">
        <v>227</v>
      </c>
      <c r="C194" s="10" t="s">
        <v>142</v>
      </c>
      <c r="D194" s="42">
        <v>-10</v>
      </c>
      <c r="E194" s="40">
        <v>12134.36</v>
      </c>
      <c r="F194" s="37">
        <v>-1213.44</v>
      </c>
    </row>
    <row r="195" ht="19.4" customHeight="1" spans="1:6">
      <c r="A195" s="35">
        <v>8</v>
      </c>
      <c r="B195" s="11" t="s">
        <v>27</v>
      </c>
      <c r="C195" s="10" t="s">
        <v>210</v>
      </c>
      <c r="D195" s="36"/>
      <c r="E195" s="36"/>
      <c r="F195" s="37">
        <v>10920.92</v>
      </c>
    </row>
    <row r="196" ht="19.4" customHeight="1" spans="1:6">
      <c r="A196" s="9"/>
      <c r="B196" s="11" t="s">
        <v>228</v>
      </c>
      <c r="C196" s="10" t="s">
        <v>210</v>
      </c>
      <c r="D196" s="36"/>
      <c r="E196" s="36"/>
      <c r="F196" s="37">
        <v>109.21</v>
      </c>
    </row>
    <row r="197" ht="19.4" customHeight="1" spans="1:6">
      <c r="A197" s="9"/>
      <c r="B197" s="11"/>
      <c r="C197" s="10"/>
      <c r="D197" s="36"/>
      <c r="E197" s="36"/>
      <c r="F197" s="41"/>
    </row>
    <row r="198" ht="19.4" customHeight="1" spans="1:6">
      <c r="A198" s="9"/>
      <c r="B198" s="11"/>
      <c r="C198" s="10"/>
      <c r="D198" s="36"/>
      <c r="E198" s="36"/>
      <c r="F198" s="41"/>
    </row>
    <row r="199" ht="19.4" customHeight="1" spans="1:6">
      <c r="A199" s="9"/>
      <c r="B199" s="11"/>
      <c r="C199" s="10"/>
      <c r="D199" s="36"/>
      <c r="E199" s="36"/>
      <c r="F199" s="41"/>
    </row>
    <row r="200" ht="19.4" customHeight="1" spans="1:6">
      <c r="A200" s="9"/>
      <c r="B200" s="11"/>
      <c r="C200" s="10"/>
      <c r="D200" s="36"/>
      <c r="E200" s="36"/>
      <c r="F200" s="41"/>
    </row>
    <row r="201" ht="19.4" customHeight="1" spans="1:6">
      <c r="A201" s="9"/>
      <c r="B201" s="11"/>
      <c r="C201" s="10"/>
      <c r="D201" s="36"/>
      <c r="E201" s="36"/>
      <c r="F201" s="41"/>
    </row>
    <row r="202" ht="19.4" customHeight="1" spans="1:6">
      <c r="A202" s="9"/>
      <c r="B202" s="11"/>
      <c r="C202" s="10"/>
      <c r="D202" s="36"/>
      <c r="E202" s="36"/>
      <c r="F202" s="41"/>
    </row>
    <row r="203" ht="19.4" customHeight="1" spans="1:6">
      <c r="A203" s="15"/>
      <c r="B203" s="43"/>
      <c r="C203" s="16"/>
      <c r="D203" s="44"/>
      <c r="E203" s="44"/>
      <c r="F203" s="45"/>
    </row>
    <row r="204" ht="11" customHeight="1" spans="1:6">
      <c r="A204" s="46"/>
      <c r="B204" s="2"/>
      <c r="C204" s="21"/>
      <c r="D204" s="4"/>
      <c r="E204" s="4"/>
      <c r="F204" s="4"/>
    </row>
    <row r="205" ht="11" customHeight="1" spans="1:6">
      <c r="A205" s="21"/>
      <c r="B205" s="2"/>
      <c r="C205" s="21"/>
      <c r="D205" s="4"/>
      <c r="E205" s="4"/>
      <c r="F205" s="4"/>
    </row>
    <row r="206" ht="14.4" customHeight="1" spans="1:6">
      <c r="A206" s="22" t="s">
        <v>200</v>
      </c>
      <c r="B206" s="2"/>
      <c r="C206" s="21"/>
      <c r="D206" s="4"/>
      <c r="E206" s="4"/>
      <c r="F206" s="4"/>
    </row>
    <row r="207" ht="31.25" customHeight="1" spans="1:6">
      <c r="A207" s="1" t="s">
        <v>201</v>
      </c>
      <c r="B207" s="2"/>
      <c r="C207" s="21"/>
      <c r="D207" s="4"/>
      <c r="E207" s="4"/>
      <c r="F207" s="4"/>
    </row>
    <row r="208" ht="15.1" customHeight="1" spans="1:6">
      <c r="A208" s="23"/>
      <c r="B208" s="2"/>
      <c r="C208" s="21"/>
      <c r="D208" s="4"/>
      <c r="E208" s="4"/>
      <c r="F208" s="4"/>
    </row>
    <row r="209" ht="20.85" customHeight="1" spans="1:6">
      <c r="A209" s="24" t="s">
        <v>202</v>
      </c>
      <c r="B209" s="25"/>
      <c r="C209" s="24" t="s">
        <v>262</v>
      </c>
      <c r="D209" s="26"/>
      <c r="E209" s="26"/>
      <c r="F209" s="24" t="s">
        <v>204</v>
      </c>
    </row>
    <row r="210" ht="19.4" customHeight="1" spans="1:6">
      <c r="A210" s="27" t="s">
        <v>263</v>
      </c>
      <c r="B210" s="28"/>
      <c r="C210" s="29"/>
      <c r="D210" s="30"/>
      <c r="E210" s="30"/>
      <c r="F210" s="30"/>
    </row>
    <row r="211" ht="18" customHeight="1" spans="1:6">
      <c r="A211" s="31" t="s">
        <v>231</v>
      </c>
      <c r="B211" s="32"/>
      <c r="C211" s="33"/>
      <c r="D211" s="34"/>
      <c r="E211" s="34"/>
      <c r="F211" s="34"/>
    </row>
    <row r="212" ht="24.45" customHeight="1" spans="1:6">
      <c r="A212" s="5" t="s">
        <v>207</v>
      </c>
      <c r="B212" s="6" t="s">
        <v>208</v>
      </c>
      <c r="C212" s="6" t="s">
        <v>96</v>
      </c>
      <c r="D212" s="6" t="s">
        <v>97</v>
      </c>
      <c r="E212" s="6" t="s">
        <v>98</v>
      </c>
      <c r="F212" s="7" t="s">
        <v>99</v>
      </c>
    </row>
    <row r="213" ht="19.4" customHeight="1" spans="1:6">
      <c r="A213" s="35">
        <v>1</v>
      </c>
      <c r="B213" s="11" t="s">
        <v>209</v>
      </c>
      <c r="C213" s="10" t="s">
        <v>210</v>
      </c>
      <c r="D213" s="36"/>
      <c r="E213" s="36"/>
      <c r="F213" s="37">
        <v>25265.65</v>
      </c>
    </row>
    <row r="214" ht="19.4" customHeight="1" spans="1:6">
      <c r="A214" s="38">
        <v>1.1</v>
      </c>
      <c r="B214" s="11" t="s">
        <v>211</v>
      </c>
      <c r="C214" s="10" t="s">
        <v>210</v>
      </c>
      <c r="D214" s="36"/>
      <c r="E214" s="36"/>
      <c r="F214" s="37">
        <v>23481.09</v>
      </c>
    </row>
    <row r="215" ht="19.4" customHeight="1" spans="1:6">
      <c r="A215" s="9" t="s">
        <v>212</v>
      </c>
      <c r="B215" s="11" t="s">
        <v>213</v>
      </c>
      <c r="C215" s="10" t="s">
        <v>210</v>
      </c>
      <c r="D215" s="36"/>
      <c r="E215" s="36"/>
      <c r="F215" s="37">
        <v>3067.67</v>
      </c>
    </row>
    <row r="216" ht="19.4" customHeight="1" spans="1:6">
      <c r="A216" s="9" t="s">
        <v>42</v>
      </c>
      <c r="B216" s="11" t="s">
        <v>196</v>
      </c>
      <c r="C216" s="10" t="s">
        <v>214</v>
      </c>
      <c r="D216" s="39">
        <v>6.3</v>
      </c>
      <c r="E216" s="40">
        <v>8.78</v>
      </c>
      <c r="F216" s="37">
        <v>55.31</v>
      </c>
    </row>
    <row r="217" ht="19.4" customHeight="1" spans="1:6">
      <c r="A217" s="9" t="s">
        <v>44</v>
      </c>
      <c r="B217" s="11" t="s">
        <v>197</v>
      </c>
      <c r="C217" s="10" t="s">
        <v>214</v>
      </c>
      <c r="D217" s="39">
        <v>8.4</v>
      </c>
      <c r="E217" s="40">
        <v>8.17</v>
      </c>
      <c r="F217" s="37">
        <v>68.63</v>
      </c>
    </row>
    <row r="218" ht="19.4" customHeight="1" spans="1:6">
      <c r="A218" s="9" t="s">
        <v>46</v>
      </c>
      <c r="B218" s="11" t="s">
        <v>198</v>
      </c>
      <c r="C218" s="10" t="s">
        <v>214</v>
      </c>
      <c r="D218" s="47">
        <v>228.597</v>
      </c>
      <c r="E218" s="40">
        <v>6.94</v>
      </c>
      <c r="F218" s="37">
        <v>1586.46</v>
      </c>
    </row>
    <row r="219" ht="19.4" customHeight="1" spans="1:6">
      <c r="A219" s="9" t="s">
        <v>48</v>
      </c>
      <c r="B219" s="11" t="s">
        <v>199</v>
      </c>
      <c r="C219" s="10" t="s">
        <v>214</v>
      </c>
      <c r="D219" s="47">
        <v>359.067</v>
      </c>
      <c r="E219" s="40">
        <v>3.78</v>
      </c>
      <c r="F219" s="37">
        <v>1357.27</v>
      </c>
    </row>
    <row r="220" ht="19.4" customHeight="1" spans="1:6">
      <c r="A220" s="9" t="s">
        <v>215</v>
      </c>
      <c r="B220" s="11" t="s">
        <v>216</v>
      </c>
      <c r="C220" s="10" t="s">
        <v>210</v>
      </c>
      <c r="D220" s="36"/>
      <c r="E220" s="36"/>
      <c r="F220" s="37">
        <v>18937.71</v>
      </c>
    </row>
    <row r="221" ht="19.4" customHeight="1" spans="1:6">
      <c r="A221" s="9" t="s">
        <v>42</v>
      </c>
      <c r="B221" s="11" t="s">
        <v>232</v>
      </c>
      <c r="C221" s="10" t="s">
        <v>101</v>
      </c>
      <c r="D221" s="42">
        <v>70</v>
      </c>
      <c r="E221" s="40">
        <v>2.26</v>
      </c>
      <c r="F221" s="37">
        <v>158.2</v>
      </c>
    </row>
    <row r="222" ht="19.4" customHeight="1" spans="1:6">
      <c r="A222" s="9" t="s">
        <v>44</v>
      </c>
      <c r="B222" s="11" t="s">
        <v>233</v>
      </c>
      <c r="C222" s="10" t="s">
        <v>101</v>
      </c>
      <c r="D222" s="39">
        <v>0.1</v>
      </c>
      <c r="E222" s="40">
        <v>1758.29</v>
      </c>
      <c r="F222" s="37">
        <v>175.83</v>
      </c>
    </row>
    <row r="223" ht="19.4" customHeight="1" spans="1:6">
      <c r="A223" s="9" t="s">
        <v>46</v>
      </c>
      <c r="B223" s="11" t="s">
        <v>234</v>
      </c>
      <c r="C223" s="10" t="s">
        <v>167</v>
      </c>
      <c r="D223" s="40">
        <v>3.54</v>
      </c>
      <c r="E223" s="39">
        <v>6.2</v>
      </c>
      <c r="F223" s="37">
        <v>21.95</v>
      </c>
    </row>
    <row r="224" ht="19.4" customHeight="1" spans="1:6">
      <c r="A224" s="9" t="s">
        <v>48</v>
      </c>
      <c r="B224" s="11" t="s">
        <v>235</v>
      </c>
      <c r="C224" s="10" t="s">
        <v>167</v>
      </c>
      <c r="D224" s="40">
        <v>3.12</v>
      </c>
      <c r="E224" s="39">
        <v>5.4</v>
      </c>
      <c r="F224" s="37">
        <v>16.85</v>
      </c>
    </row>
    <row r="225" ht="19.4" customHeight="1" spans="1:6">
      <c r="A225" s="9" t="s">
        <v>50</v>
      </c>
      <c r="B225" s="11" t="s">
        <v>236</v>
      </c>
      <c r="C225" s="10" t="s">
        <v>167</v>
      </c>
      <c r="D225" s="39">
        <v>3.2</v>
      </c>
      <c r="E225" s="39">
        <v>5.2</v>
      </c>
      <c r="F225" s="37">
        <v>16.64</v>
      </c>
    </row>
    <row r="226" ht="19.4" customHeight="1" spans="1:6">
      <c r="A226" s="9" t="s">
        <v>52</v>
      </c>
      <c r="B226" s="11" t="s">
        <v>237</v>
      </c>
      <c r="C226" s="10" t="s">
        <v>167</v>
      </c>
      <c r="D226" s="40">
        <v>12.54</v>
      </c>
      <c r="E226" s="39">
        <v>5.2</v>
      </c>
      <c r="F226" s="37">
        <v>65.21</v>
      </c>
    </row>
    <row r="227" ht="19.4" customHeight="1" spans="1:6">
      <c r="A227" s="9" t="s">
        <v>54</v>
      </c>
      <c r="B227" s="11" t="s">
        <v>238</v>
      </c>
      <c r="C227" s="10" t="s">
        <v>167</v>
      </c>
      <c r="D227" s="40">
        <v>14.87</v>
      </c>
      <c r="E227" s="40">
        <v>5.36</v>
      </c>
      <c r="F227" s="37">
        <v>79.7</v>
      </c>
    </row>
    <row r="228" ht="19.4" customHeight="1" spans="1:6">
      <c r="A228" s="9" t="s">
        <v>239</v>
      </c>
      <c r="B228" s="11" t="s">
        <v>240</v>
      </c>
      <c r="C228" s="10" t="s">
        <v>167</v>
      </c>
      <c r="D228" s="40">
        <v>6.22</v>
      </c>
      <c r="E228" s="40">
        <v>5.02</v>
      </c>
      <c r="F228" s="37">
        <v>31.22</v>
      </c>
    </row>
    <row r="229" ht="19.4" customHeight="1" spans="1:6">
      <c r="A229" s="9" t="s">
        <v>241</v>
      </c>
      <c r="B229" s="11" t="s">
        <v>242</v>
      </c>
      <c r="C229" s="10" t="s">
        <v>101</v>
      </c>
      <c r="D229" s="40">
        <v>0.03</v>
      </c>
      <c r="E229" s="36"/>
      <c r="F229" s="41"/>
    </row>
    <row r="230" ht="19.4" customHeight="1" spans="1:6">
      <c r="A230" s="9" t="s">
        <v>243</v>
      </c>
      <c r="B230" s="11" t="s">
        <v>244</v>
      </c>
      <c r="C230" s="10" t="s">
        <v>101</v>
      </c>
      <c r="D230" s="42">
        <v>103</v>
      </c>
      <c r="E230" s="40">
        <v>178.37</v>
      </c>
      <c r="F230" s="37">
        <v>18372.11</v>
      </c>
    </row>
    <row r="231" ht="19.4" customHeight="1" spans="1:6">
      <c r="A231" s="9" t="s">
        <v>217</v>
      </c>
      <c r="B231" s="11" t="s">
        <v>218</v>
      </c>
      <c r="C231" s="10" t="s">
        <v>210</v>
      </c>
      <c r="D231" s="36"/>
      <c r="E231" s="36"/>
      <c r="F231" s="37">
        <v>1238.84</v>
      </c>
    </row>
    <row r="232" ht="19.4" customHeight="1" spans="1:6">
      <c r="A232" s="9" t="s">
        <v>42</v>
      </c>
      <c r="B232" s="11" t="s">
        <v>219</v>
      </c>
      <c r="C232" s="10" t="s">
        <v>220</v>
      </c>
      <c r="D232" s="40">
        <v>160.49</v>
      </c>
      <c r="E232" s="40">
        <v>0.84</v>
      </c>
      <c r="F232" s="37">
        <v>134.81</v>
      </c>
    </row>
    <row r="233" ht="19.4" customHeight="1" spans="1:6">
      <c r="A233" s="9" t="s">
        <v>44</v>
      </c>
      <c r="B233" s="11" t="s">
        <v>245</v>
      </c>
      <c r="C233" s="10" t="s">
        <v>220</v>
      </c>
      <c r="D233" s="40">
        <v>18.54</v>
      </c>
      <c r="E233" s="40">
        <v>32.4</v>
      </c>
      <c r="F233" s="37">
        <v>600.7</v>
      </c>
    </row>
    <row r="234" ht="19.4" customHeight="1" spans="1:6">
      <c r="A234" s="9" t="s">
        <v>46</v>
      </c>
      <c r="B234" s="11" t="s">
        <v>246</v>
      </c>
      <c r="C234" s="10" t="s">
        <v>220</v>
      </c>
      <c r="D234" s="40">
        <v>11.42</v>
      </c>
      <c r="E234" s="40">
        <v>12.07</v>
      </c>
      <c r="F234" s="37">
        <v>137.84</v>
      </c>
    </row>
    <row r="235" ht="19.4" customHeight="1" spans="1:6">
      <c r="A235" s="9" t="s">
        <v>48</v>
      </c>
      <c r="B235" s="11" t="s">
        <v>247</v>
      </c>
      <c r="C235" s="10" t="s">
        <v>220</v>
      </c>
      <c r="D235" s="40">
        <v>0.88</v>
      </c>
      <c r="E235" s="40">
        <v>84.82</v>
      </c>
      <c r="F235" s="37">
        <v>74.64</v>
      </c>
    </row>
    <row r="236" ht="19.4" customHeight="1" spans="1:6">
      <c r="A236" s="9" t="s">
        <v>50</v>
      </c>
      <c r="B236" s="11" t="s">
        <v>248</v>
      </c>
      <c r="C236" s="10" t="s">
        <v>220</v>
      </c>
      <c r="D236" s="40">
        <v>0.47</v>
      </c>
      <c r="E236" s="40">
        <v>62.39</v>
      </c>
      <c r="F236" s="37">
        <v>29.32</v>
      </c>
    </row>
    <row r="237" ht="19.4" customHeight="1" spans="1:6">
      <c r="A237" s="9" t="s">
        <v>52</v>
      </c>
      <c r="B237" s="11" t="s">
        <v>248</v>
      </c>
      <c r="C237" s="10" t="s">
        <v>220</v>
      </c>
      <c r="D237" s="40">
        <v>0.03</v>
      </c>
      <c r="E237" s="40">
        <v>92.58</v>
      </c>
      <c r="F237" s="37">
        <v>2.78</v>
      </c>
    </row>
    <row r="238" ht="19.4" customHeight="1" spans="1:6">
      <c r="A238" s="9" t="s">
        <v>54</v>
      </c>
      <c r="B238" s="11" t="s">
        <v>250</v>
      </c>
      <c r="C238" s="10" t="s">
        <v>220</v>
      </c>
      <c r="D238" s="40">
        <v>0.04</v>
      </c>
      <c r="E238" s="40">
        <v>71.44</v>
      </c>
      <c r="F238" s="37">
        <v>2.86</v>
      </c>
    </row>
    <row r="239" ht="19.4" customHeight="1" spans="1:6">
      <c r="A239" s="9" t="s">
        <v>239</v>
      </c>
      <c r="B239" s="11" t="s">
        <v>251</v>
      </c>
      <c r="C239" s="10" t="s">
        <v>220</v>
      </c>
      <c r="D239" s="40">
        <v>4.96</v>
      </c>
      <c r="E239" s="40">
        <v>51.59</v>
      </c>
      <c r="F239" s="37">
        <v>255.89</v>
      </c>
    </row>
    <row r="240" ht="19.4" customHeight="1" spans="1:6">
      <c r="A240" s="9" t="s">
        <v>221</v>
      </c>
      <c r="B240" s="11" t="s">
        <v>55</v>
      </c>
      <c r="C240" s="10" t="s">
        <v>210</v>
      </c>
      <c r="D240" s="36"/>
      <c r="E240" s="36"/>
      <c r="F240" s="37">
        <v>236.87</v>
      </c>
    </row>
    <row r="241" ht="19.4" customHeight="1" spans="1:6">
      <c r="A241" s="9" t="s">
        <v>42</v>
      </c>
      <c r="B241" s="11" t="s">
        <v>55</v>
      </c>
      <c r="C241" s="10" t="s">
        <v>142</v>
      </c>
      <c r="D241" s="36"/>
      <c r="E241" s="39">
        <v>459.9</v>
      </c>
      <c r="F241" s="41"/>
    </row>
    <row r="242" ht="19.4" customHeight="1" spans="1:6">
      <c r="A242" s="9" t="s">
        <v>44</v>
      </c>
      <c r="B242" s="11" t="s">
        <v>55</v>
      </c>
      <c r="C242" s="10" t="s">
        <v>142</v>
      </c>
      <c r="D242" s="39">
        <v>0.4</v>
      </c>
      <c r="E242" s="40">
        <v>20636.08</v>
      </c>
      <c r="F242" s="37">
        <v>82.54</v>
      </c>
    </row>
    <row r="243" ht="19.4" customHeight="1" spans="1:6">
      <c r="A243" s="9" t="s">
        <v>46</v>
      </c>
      <c r="B243" s="11" t="s">
        <v>55</v>
      </c>
      <c r="C243" s="10" t="s">
        <v>142</v>
      </c>
      <c r="D243" s="39">
        <v>5.9</v>
      </c>
      <c r="E243" s="40">
        <v>2148.24</v>
      </c>
      <c r="F243" s="37">
        <v>126.75</v>
      </c>
    </row>
    <row r="244" ht="19.4" customHeight="1" spans="1:6">
      <c r="A244" s="15" t="s">
        <v>48</v>
      </c>
      <c r="B244" s="43" t="s">
        <v>55</v>
      </c>
      <c r="C244" s="16" t="s">
        <v>142</v>
      </c>
      <c r="D244" s="48">
        <v>6</v>
      </c>
      <c r="E244" s="49">
        <v>459.9</v>
      </c>
      <c r="F244" s="50">
        <v>27.59</v>
      </c>
    </row>
    <row r="245" ht="11" customHeight="1" spans="1:6">
      <c r="A245" s="46"/>
      <c r="B245" s="2"/>
      <c r="C245" s="21"/>
      <c r="D245" s="4"/>
      <c r="E245" s="4"/>
      <c r="F245" s="4"/>
    </row>
    <row r="246" ht="11" customHeight="1" spans="1:6">
      <c r="A246" s="21"/>
      <c r="B246" s="2"/>
      <c r="C246" s="21"/>
      <c r="D246" s="4"/>
      <c r="E246" s="4"/>
      <c r="F246" s="4"/>
    </row>
    <row r="247" ht="14.4" customHeight="1" spans="1:6">
      <c r="A247" s="22" t="s">
        <v>200</v>
      </c>
      <c r="B247" s="2"/>
      <c r="C247" s="21"/>
      <c r="D247" s="4"/>
      <c r="E247" s="4"/>
      <c r="F247" s="4"/>
    </row>
    <row r="248" ht="31.25" customHeight="1" spans="1:6">
      <c r="A248" s="1" t="s">
        <v>201</v>
      </c>
      <c r="B248" s="2"/>
      <c r="C248" s="21"/>
      <c r="D248" s="4"/>
      <c r="E248" s="4"/>
      <c r="F248" s="4"/>
    </row>
    <row r="249" ht="15.1" customHeight="1" spans="1:6">
      <c r="A249" s="23"/>
      <c r="B249" s="2"/>
      <c r="C249" s="21"/>
      <c r="D249" s="4"/>
      <c r="E249" s="4"/>
      <c r="F249" s="4"/>
    </row>
    <row r="250" ht="20.85" customHeight="1" spans="1:6">
      <c r="A250" s="24" t="s">
        <v>202</v>
      </c>
      <c r="B250" s="25"/>
      <c r="C250" s="24" t="s">
        <v>262</v>
      </c>
      <c r="D250" s="26"/>
      <c r="E250" s="26"/>
      <c r="F250" s="24" t="s">
        <v>204</v>
      </c>
    </row>
    <row r="251" ht="19.4" customHeight="1" spans="1:6">
      <c r="A251" s="27" t="s">
        <v>263</v>
      </c>
      <c r="B251" s="28"/>
      <c r="C251" s="29"/>
      <c r="D251" s="30"/>
      <c r="E251" s="30"/>
      <c r="F251" s="30"/>
    </row>
    <row r="252" ht="18" customHeight="1" spans="1:6">
      <c r="A252" s="31" t="s">
        <v>231</v>
      </c>
      <c r="B252" s="32"/>
      <c r="C252" s="33"/>
      <c r="D252" s="34"/>
      <c r="E252" s="34"/>
      <c r="F252" s="34"/>
    </row>
    <row r="253" ht="24.45" customHeight="1" spans="1:6">
      <c r="A253" s="5" t="s">
        <v>207</v>
      </c>
      <c r="B253" s="6" t="s">
        <v>208</v>
      </c>
      <c r="C253" s="6" t="s">
        <v>96</v>
      </c>
      <c r="D253" s="6" t="s">
        <v>97</v>
      </c>
      <c r="E253" s="6" t="s">
        <v>98</v>
      </c>
      <c r="F253" s="7" t="s">
        <v>99</v>
      </c>
    </row>
    <row r="254" ht="19.4" customHeight="1" spans="1:6">
      <c r="A254" s="38">
        <v>1.2</v>
      </c>
      <c r="B254" s="11" t="s">
        <v>222</v>
      </c>
      <c r="C254" s="10" t="s">
        <v>142</v>
      </c>
      <c r="D254" s="39">
        <v>7.6</v>
      </c>
      <c r="E254" s="40">
        <v>23481.09</v>
      </c>
      <c r="F254" s="37">
        <v>1784.56</v>
      </c>
    </row>
    <row r="255" ht="19.4" customHeight="1" spans="1:6">
      <c r="A255" s="35">
        <v>2</v>
      </c>
      <c r="B255" s="11" t="s">
        <v>223</v>
      </c>
      <c r="C255" s="10" t="s">
        <v>142</v>
      </c>
      <c r="D255" s="42">
        <v>5</v>
      </c>
      <c r="E255" s="40">
        <v>25265.65</v>
      </c>
      <c r="F255" s="37">
        <v>1263.28</v>
      </c>
    </row>
    <row r="256" ht="19.4" customHeight="1" spans="1:6">
      <c r="A256" s="35">
        <v>3</v>
      </c>
      <c r="B256" s="11" t="s">
        <v>224</v>
      </c>
      <c r="C256" s="10" t="s">
        <v>142</v>
      </c>
      <c r="D256" s="42">
        <v>7</v>
      </c>
      <c r="E256" s="40">
        <v>26528.93</v>
      </c>
      <c r="F256" s="37">
        <v>1857.03</v>
      </c>
    </row>
    <row r="257" ht="19.4" customHeight="1" spans="1:6">
      <c r="A257" s="35">
        <v>4</v>
      </c>
      <c r="B257" s="11" t="s">
        <v>161</v>
      </c>
      <c r="C257" s="10" t="s">
        <v>210</v>
      </c>
      <c r="D257" s="36"/>
      <c r="E257" s="36"/>
      <c r="F257" s="37">
        <v>7418.01</v>
      </c>
    </row>
    <row r="258" ht="19.4" customHeight="1" spans="1:6">
      <c r="A258" s="9" t="s">
        <v>42</v>
      </c>
      <c r="B258" s="11" t="s">
        <v>196</v>
      </c>
      <c r="C258" s="10" t="s">
        <v>214</v>
      </c>
      <c r="D258" s="39">
        <v>6.3</v>
      </c>
      <c r="E258" s="40">
        <v>3.34</v>
      </c>
      <c r="F258" s="37">
        <v>21.04</v>
      </c>
    </row>
    <row r="259" ht="19.4" customHeight="1" spans="1:6">
      <c r="A259" s="9" t="s">
        <v>44</v>
      </c>
      <c r="B259" s="11" t="s">
        <v>197</v>
      </c>
      <c r="C259" s="10" t="s">
        <v>214</v>
      </c>
      <c r="D259" s="39">
        <v>8.4</v>
      </c>
      <c r="E259" s="40">
        <v>3.09</v>
      </c>
      <c r="F259" s="37">
        <v>25.96</v>
      </c>
    </row>
    <row r="260" ht="19.4" customHeight="1" spans="1:6">
      <c r="A260" s="9" t="s">
        <v>46</v>
      </c>
      <c r="B260" s="11" t="s">
        <v>198</v>
      </c>
      <c r="C260" s="10" t="s">
        <v>214</v>
      </c>
      <c r="D260" s="47">
        <v>253.457</v>
      </c>
      <c r="E260" s="40">
        <v>2.65</v>
      </c>
      <c r="F260" s="37">
        <v>671.66</v>
      </c>
    </row>
    <row r="261" ht="19.4" customHeight="1" spans="1:6">
      <c r="A261" s="9" t="s">
        <v>48</v>
      </c>
      <c r="B261" s="11" t="s">
        <v>199</v>
      </c>
      <c r="C261" s="10" t="s">
        <v>214</v>
      </c>
      <c r="D261" s="47">
        <v>359.067</v>
      </c>
      <c r="E261" s="40">
        <v>1.41</v>
      </c>
      <c r="F261" s="37">
        <v>506.28</v>
      </c>
    </row>
    <row r="262" ht="19.4" customHeight="1" spans="1:6">
      <c r="A262" s="9" t="s">
        <v>50</v>
      </c>
      <c r="B262" s="11" t="s">
        <v>252</v>
      </c>
      <c r="C262" s="10" t="s">
        <v>167</v>
      </c>
      <c r="D262" s="47">
        <v>0.267</v>
      </c>
      <c r="E262" s="40">
        <v>4.27</v>
      </c>
      <c r="F262" s="37">
        <v>1.14</v>
      </c>
    </row>
    <row r="263" ht="19.4" customHeight="1" spans="1:6">
      <c r="A263" s="9" t="s">
        <v>52</v>
      </c>
      <c r="B263" s="11" t="s">
        <v>253</v>
      </c>
      <c r="C263" s="10" t="s">
        <v>167</v>
      </c>
      <c r="D263" s="47">
        <v>3.616</v>
      </c>
      <c r="E263" s="40">
        <v>5.07</v>
      </c>
      <c r="F263" s="37">
        <v>18.33</v>
      </c>
    </row>
    <row r="264" ht="19.4" customHeight="1" spans="1:6">
      <c r="A264" s="9" t="s">
        <v>54</v>
      </c>
      <c r="B264" s="11" t="s">
        <v>254</v>
      </c>
      <c r="C264" s="10" t="s">
        <v>167</v>
      </c>
      <c r="D264" s="47">
        <v>35035.759</v>
      </c>
      <c r="E264" s="47">
        <v>0.102</v>
      </c>
      <c r="F264" s="37">
        <v>3573.65</v>
      </c>
    </row>
    <row r="265" ht="19.4" customHeight="1" spans="1:6">
      <c r="A265" s="9" t="s">
        <v>239</v>
      </c>
      <c r="B265" s="11" t="s">
        <v>255</v>
      </c>
      <c r="C265" s="10" t="s">
        <v>101</v>
      </c>
      <c r="D265" s="51">
        <v>86.6642</v>
      </c>
      <c r="E265" s="42">
        <v>30</v>
      </c>
      <c r="F265" s="37">
        <v>2599.93</v>
      </c>
    </row>
    <row r="266" ht="19.4" customHeight="1" spans="1:6">
      <c r="A266" s="35">
        <v>5</v>
      </c>
      <c r="B266" s="11" t="s">
        <v>225</v>
      </c>
      <c r="C266" s="10" t="s">
        <v>142</v>
      </c>
      <c r="D266" s="42">
        <v>9</v>
      </c>
      <c r="E266" s="40">
        <v>35803.97</v>
      </c>
      <c r="F266" s="37">
        <v>3222.36</v>
      </c>
    </row>
    <row r="267" ht="19.4" customHeight="1" spans="1:6">
      <c r="A267" s="35">
        <v>6</v>
      </c>
      <c r="B267" s="11" t="s">
        <v>226</v>
      </c>
      <c r="C267" s="10" t="s">
        <v>210</v>
      </c>
      <c r="D267" s="36"/>
      <c r="E267" s="36"/>
      <c r="F267" s="37">
        <v>39026.33</v>
      </c>
    </row>
    <row r="268" ht="19.4" customHeight="1" spans="1:6">
      <c r="A268" s="35">
        <v>7</v>
      </c>
      <c r="B268" s="11" t="s">
        <v>227</v>
      </c>
      <c r="C268" s="10" t="s">
        <v>142</v>
      </c>
      <c r="D268" s="42">
        <v>-10</v>
      </c>
      <c r="E268" s="40">
        <v>39026.33</v>
      </c>
      <c r="F268" s="37">
        <v>-3902.63</v>
      </c>
    </row>
    <row r="269" ht="19.4" customHeight="1" spans="1:6">
      <c r="A269" s="35">
        <v>8</v>
      </c>
      <c r="B269" s="11" t="s">
        <v>27</v>
      </c>
      <c r="C269" s="10" t="s">
        <v>210</v>
      </c>
      <c r="D269" s="36"/>
      <c r="E269" s="36"/>
      <c r="F269" s="37">
        <v>35123.7</v>
      </c>
    </row>
    <row r="270" ht="19.4" customHeight="1" spans="1:6">
      <c r="A270" s="9"/>
      <c r="B270" s="11" t="s">
        <v>228</v>
      </c>
      <c r="C270" s="10" t="s">
        <v>210</v>
      </c>
      <c r="D270" s="36"/>
      <c r="E270" s="36"/>
      <c r="F270" s="37">
        <v>351.24</v>
      </c>
    </row>
    <row r="271" ht="19.4" customHeight="1" spans="1:6">
      <c r="A271" s="9"/>
      <c r="B271" s="11"/>
      <c r="C271" s="10"/>
      <c r="D271" s="36"/>
      <c r="E271" s="36"/>
      <c r="F271" s="41"/>
    </row>
    <row r="272" ht="19.4" customHeight="1" spans="1:6">
      <c r="A272" s="9"/>
      <c r="B272" s="11"/>
      <c r="C272" s="10"/>
      <c r="D272" s="36"/>
      <c r="E272" s="36"/>
      <c r="F272" s="41"/>
    </row>
    <row r="273" ht="19.4" customHeight="1" spans="1:6">
      <c r="A273" s="9"/>
      <c r="B273" s="11"/>
      <c r="C273" s="10"/>
      <c r="D273" s="36"/>
      <c r="E273" s="36"/>
      <c r="F273" s="41"/>
    </row>
    <row r="274" ht="19.4" customHeight="1" spans="1:6">
      <c r="A274" s="9"/>
      <c r="B274" s="11"/>
      <c r="C274" s="10"/>
      <c r="D274" s="36"/>
      <c r="E274" s="36"/>
      <c r="F274" s="41"/>
    </row>
    <row r="275" ht="19.4" customHeight="1" spans="1:6">
      <c r="A275" s="9"/>
      <c r="B275" s="11"/>
      <c r="C275" s="10"/>
      <c r="D275" s="36"/>
      <c r="E275" s="36"/>
      <c r="F275" s="41"/>
    </row>
    <row r="276" ht="19.4" customHeight="1" spans="1:6">
      <c r="A276" s="9"/>
      <c r="B276" s="11"/>
      <c r="C276" s="10"/>
      <c r="D276" s="36"/>
      <c r="E276" s="36"/>
      <c r="F276" s="41"/>
    </row>
    <row r="277" ht="19.4" customHeight="1" spans="1:6">
      <c r="A277" s="9"/>
      <c r="B277" s="11"/>
      <c r="C277" s="10"/>
      <c r="D277" s="36"/>
      <c r="E277" s="36"/>
      <c r="F277" s="41"/>
    </row>
    <row r="278" ht="19.4" customHeight="1" spans="1:6">
      <c r="A278" s="9"/>
      <c r="B278" s="11"/>
      <c r="C278" s="10"/>
      <c r="D278" s="36"/>
      <c r="E278" s="36"/>
      <c r="F278" s="41"/>
    </row>
    <row r="279" ht="19.4" customHeight="1" spans="1:6">
      <c r="A279" s="9"/>
      <c r="B279" s="11"/>
      <c r="C279" s="10"/>
      <c r="D279" s="36"/>
      <c r="E279" s="36"/>
      <c r="F279" s="41"/>
    </row>
    <row r="280" ht="19.4" customHeight="1" spans="1:6">
      <c r="A280" s="9"/>
      <c r="B280" s="11"/>
      <c r="C280" s="10"/>
      <c r="D280" s="36"/>
      <c r="E280" s="36"/>
      <c r="F280" s="41"/>
    </row>
    <row r="281" ht="19.4" customHeight="1" spans="1:6">
      <c r="A281" s="9"/>
      <c r="B281" s="11"/>
      <c r="C281" s="10"/>
      <c r="D281" s="36"/>
      <c r="E281" s="36"/>
      <c r="F281" s="41"/>
    </row>
    <row r="282" ht="19.4" customHeight="1" spans="1:6">
      <c r="A282" s="9"/>
      <c r="B282" s="11"/>
      <c r="C282" s="10"/>
      <c r="D282" s="36"/>
      <c r="E282" s="36"/>
      <c r="F282" s="41"/>
    </row>
    <row r="283" ht="19.4" customHeight="1" spans="1:6">
      <c r="A283" s="9"/>
      <c r="B283" s="11"/>
      <c r="C283" s="10"/>
      <c r="D283" s="36"/>
      <c r="E283" s="36"/>
      <c r="F283" s="41"/>
    </row>
    <row r="284" ht="19.4" customHeight="1" spans="1:6">
      <c r="A284" s="9"/>
      <c r="B284" s="11"/>
      <c r="C284" s="10"/>
      <c r="D284" s="36"/>
      <c r="E284" s="36"/>
      <c r="F284" s="41"/>
    </row>
    <row r="285" ht="19.4" customHeight="1" spans="1:6">
      <c r="A285" s="15"/>
      <c r="B285" s="43"/>
      <c r="C285" s="16"/>
      <c r="D285" s="44"/>
      <c r="E285" s="44"/>
      <c r="F285" s="45"/>
    </row>
    <row r="286" ht="11" customHeight="1" spans="1:6">
      <c r="A286" s="46"/>
      <c r="B286" s="2"/>
      <c r="C286" s="21"/>
      <c r="D286" s="4"/>
      <c r="E286" s="4"/>
      <c r="F286" s="4"/>
    </row>
    <row r="287" ht="11" customHeight="1" spans="1:6">
      <c r="A287" s="21"/>
      <c r="B287" s="2"/>
      <c r="C287" s="21"/>
      <c r="D287" s="4"/>
      <c r="E287" s="4"/>
      <c r="F287" s="4"/>
    </row>
    <row r="288" ht="14.4" customHeight="1" spans="1:6">
      <c r="A288" s="22" t="s">
        <v>200</v>
      </c>
      <c r="B288" s="2"/>
      <c r="C288" s="21"/>
      <c r="D288" s="4"/>
      <c r="E288" s="4"/>
      <c r="F288" s="4"/>
    </row>
    <row r="289" ht="31.25" customHeight="1" spans="1:6">
      <c r="A289" s="1" t="s">
        <v>201</v>
      </c>
      <c r="B289" s="2"/>
      <c r="C289" s="21"/>
      <c r="D289" s="4"/>
      <c r="E289" s="4"/>
      <c r="F289" s="4"/>
    </row>
    <row r="290" ht="15.1" customHeight="1" spans="1:6">
      <c r="A290" s="23"/>
      <c r="B290" s="2"/>
      <c r="C290" s="21"/>
      <c r="D290" s="4"/>
      <c r="E290" s="4"/>
      <c r="F290" s="4"/>
    </row>
    <row r="291" ht="20.85" customHeight="1" spans="1:6">
      <c r="A291" s="24" t="s">
        <v>202</v>
      </c>
      <c r="B291" s="25"/>
      <c r="C291" s="24" t="s">
        <v>264</v>
      </c>
      <c r="D291" s="26"/>
      <c r="E291" s="26"/>
      <c r="F291" s="24" t="s">
        <v>204</v>
      </c>
    </row>
    <row r="292" ht="19.4" customHeight="1" spans="1:6">
      <c r="A292" s="27" t="s">
        <v>265</v>
      </c>
      <c r="B292" s="28"/>
      <c r="C292" s="29"/>
      <c r="D292" s="30"/>
      <c r="E292" s="30"/>
      <c r="F292" s="30"/>
    </row>
    <row r="293" ht="18" customHeight="1" spans="1:6">
      <c r="A293" s="31" t="s">
        <v>266</v>
      </c>
      <c r="B293" s="32"/>
      <c r="C293" s="33"/>
      <c r="D293" s="34"/>
      <c r="E293" s="34"/>
      <c r="F293" s="34"/>
    </row>
    <row r="294" ht="24.45" customHeight="1" spans="1:6">
      <c r="A294" s="5" t="s">
        <v>207</v>
      </c>
      <c r="B294" s="6" t="s">
        <v>208</v>
      </c>
      <c r="C294" s="6" t="s">
        <v>96</v>
      </c>
      <c r="D294" s="6" t="s">
        <v>97</v>
      </c>
      <c r="E294" s="6" t="s">
        <v>98</v>
      </c>
      <c r="F294" s="7" t="s">
        <v>99</v>
      </c>
    </row>
    <row r="295" ht="19.4" customHeight="1" spans="1:6">
      <c r="A295" s="35">
        <v>1</v>
      </c>
      <c r="B295" s="11" t="s">
        <v>209</v>
      </c>
      <c r="C295" s="10" t="s">
        <v>210</v>
      </c>
      <c r="D295" s="36"/>
      <c r="E295" s="36"/>
      <c r="F295" s="37">
        <v>6789.47</v>
      </c>
    </row>
    <row r="296" ht="19.4" customHeight="1" spans="1:6">
      <c r="A296" s="38">
        <v>1.1</v>
      </c>
      <c r="B296" s="11" t="s">
        <v>211</v>
      </c>
      <c r="C296" s="10" t="s">
        <v>210</v>
      </c>
      <c r="D296" s="36"/>
      <c r="E296" s="36"/>
      <c r="F296" s="37">
        <v>6369.11</v>
      </c>
    </row>
    <row r="297" ht="19.4" customHeight="1" spans="1:6">
      <c r="A297" s="9" t="s">
        <v>212</v>
      </c>
      <c r="B297" s="11" t="s">
        <v>213</v>
      </c>
      <c r="C297" s="10" t="s">
        <v>210</v>
      </c>
      <c r="D297" s="36"/>
      <c r="E297" s="36"/>
      <c r="F297" s="37">
        <v>6274.99</v>
      </c>
    </row>
    <row r="298" ht="19.4" customHeight="1" spans="1:6">
      <c r="A298" s="9" t="s">
        <v>42</v>
      </c>
      <c r="B298" s="11" t="s">
        <v>199</v>
      </c>
      <c r="C298" s="10" t="s">
        <v>214</v>
      </c>
      <c r="D298" s="40">
        <v>1660.05</v>
      </c>
      <c r="E298" s="40">
        <v>3.78</v>
      </c>
      <c r="F298" s="37">
        <v>6274.99</v>
      </c>
    </row>
    <row r="299" ht="19.4" customHeight="1" spans="1:6">
      <c r="A299" s="9" t="s">
        <v>215</v>
      </c>
      <c r="B299" s="11" t="s">
        <v>216</v>
      </c>
      <c r="C299" s="10" t="s">
        <v>210</v>
      </c>
      <c r="D299" s="36"/>
      <c r="E299" s="36"/>
      <c r="F299" s="41"/>
    </row>
    <row r="300" ht="19.4" customHeight="1" spans="1:6">
      <c r="A300" s="9" t="s">
        <v>217</v>
      </c>
      <c r="B300" s="11" t="s">
        <v>218</v>
      </c>
      <c r="C300" s="10" t="s">
        <v>210</v>
      </c>
      <c r="D300" s="36"/>
      <c r="E300" s="36"/>
      <c r="F300" s="41"/>
    </row>
    <row r="301" ht="19.4" customHeight="1" spans="1:6">
      <c r="A301" s="9" t="s">
        <v>221</v>
      </c>
      <c r="B301" s="11" t="s">
        <v>55</v>
      </c>
      <c r="C301" s="10" t="s">
        <v>210</v>
      </c>
      <c r="D301" s="36"/>
      <c r="E301" s="36"/>
      <c r="F301" s="37">
        <v>94.12</v>
      </c>
    </row>
    <row r="302" ht="19.4" customHeight="1" spans="1:6">
      <c r="A302" s="9" t="s">
        <v>42</v>
      </c>
      <c r="B302" s="11" t="s">
        <v>55</v>
      </c>
      <c r="C302" s="10" t="s">
        <v>142</v>
      </c>
      <c r="D302" s="39">
        <v>1.5</v>
      </c>
      <c r="E302" s="40">
        <v>6274.99</v>
      </c>
      <c r="F302" s="37">
        <v>94.12</v>
      </c>
    </row>
    <row r="303" ht="19.4" customHeight="1" spans="1:6">
      <c r="A303" s="38">
        <v>1.2</v>
      </c>
      <c r="B303" s="11" t="s">
        <v>222</v>
      </c>
      <c r="C303" s="10" t="s">
        <v>142</v>
      </c>
      <c r="D303" s="39">
        <v>6.6</v>
      </c>
      <c r="E303" s="40">
        <v>6369.11</v>
      </c>
      <c r="F303" s="37">
        <v>420.36</v>
      </c>
    </row>
    <row r="304" ht="19.4" customHeight="1" spans="1:6">
      <c r="A304" s="35">
        <v>2</v>
      </c>
      <c r="B304" s="11" t="s">
        <v>223</v>
      </c>
      <c r="C304" s="10" t="s">
        <v>142</v>
      </c>
      <c r="D304" s="42">
        <v>6</v>
      </c>
      <c r="E304" s="40">
        <v>6789.47</v>
      </c>
      <c r="F304" s="37">
        <v>407.37</v>
      </c>
    </row>
    <row r="305" ht="19.4" customHeight="1" spans="1:6">
      <c r="A305" s="35">
        <v>3</v>
      </c>
      <c r="B305" s="11" t="s">
        <v>224</v>
      </c>
      <c r="C305" s="10" t="s">
        <v>142</v>
      </c>
      <c r="D305" s="42">
        <v>7</v>
      </c>
      <c r="E305" s="40">
        <v>7196.84</v>
      </c>
      <c r="F305" s="37">
        <v>503.78</v>
      </c>
    </row>
    <row r="306" ht="19.4" customHeight="1" spans="1:6">
      <c r="A306" s="35">
        <v>4</v>
      </c>
      <c r="B306" s="11" t="s">
        <v>161</v>
      </c>
      <c r="C306" s="10" t="s">
        <v>210</v>
      </c>
      <c r="D306" s="36"/>
      <c r="E306" s="36"/>
      <c r="F306" s="37">
        <v>2340.67</v>
      </c>
    </row>
    <row r="307" ht="19.4" customHeight="1" spans="1:6">
      <c r="A307" s="9" t="s">
        <v>42</v>
      </c>
      <c r="B307" s="11" t="s">
        <v>199</v>
      </c>
      <c r="C307" s="10" t="s">
        <v>214</v>
      </c>
      <c r="D307" s="40">
        <v>1660.05</v>
      </c>
      <c r="E307" s="40">
        <v>1.41</v>
      </c>
      <c r="F307" s="37">
        <v>2340.67</v>
      </c>
    </row>
    <row r="308" ht="19.4" customHeight="1" spans="1:6">
      <c r="A308" s="35">
        <v>5</v>
      </c>
      <c r="B308" s="11" t="s">
        <v>225</v>
      </c>
      <c r="C308" s="10" t="s">
        <v>142</v>
      </c>
      <c r="D308" s="42">
        <v>9</v>
      </c>
      <c r="E308" s="40">
        <v>10041.29</v>
      </c>
      <c r="F308" s="37">
        <v>903.72</v>
      </c>
    </row>
    <row r="309" ht="19.4" customHeight="1" spans="1:6">
      <c r="A309" s="35">
        <v>6</v>
      </c>
      <c r="B309" s="11" t="s">
        <v>226</v>
      </c>
      <c r="C309" s="10" t="s">
        <v>210</v>
      </c>
      <c r="D309" s="36"/>
      <c r="E309" s="36"/>
      <c r="F309" s="37">
        <v>10945.01</v>
      </c>
    </row>
    <row r="310" ht="19.4" customHeight="1" spans="1:6">
      <c r="A310" s="35">
        <v>7</v>
      </c>
      <c r="B310" s="11" t="s">
        <v>27</v>
      </c>
      <c r="C310" s="10" t="s">
        <v>210</v>
      </c>
      <c r="D310" s="36"/>
      <c r="E310" s="36"/>
      <c r="F310" s="37">
        <v>10945.01</v>
      </c>
    </row>
    <row r="311" ht="19.4" customHeight="1" spans="1:6">
      <c r="A311" s="9"/>
      <c r="B311" s="11" t="s">
        <v>228</v>
      </c>
      <c r="C311" s="10" t="s">
        <v>210</v>
      </c>
      <c r="D311" s="36"/>
      <c r="E311" s="36"/>
      <c r="F311" s="37">
        <v>109.45</v>
      </c>
    </row>
    <row r="312" ht="19.4" customHeight="1" spans="1:6">
      <c r="A312" s="9"/>
      <c r="B312" s="11"/>
      <c r="C312" s="10"/>
      <c r="D312" s="36"/>
      <c r="E312" s="36"/>
      <c r="F312" s="41"/>
    </row>
    <row r="313" ht="19.4" customHeight="1" spans="1:6">
      <c r="A313" s="9"/>
      <c r="B313" s="11"/>
      <c r="C313" s="10"/>
      <c r="D313" s="36"/>
      <c r="E313" s="36"/>
      <c r="F313" s="41"/>
    </row>
    <row r="314" ht="19.4" customHeight="1" spans="1:6">
      <c r="A314" s="9"/>
      <c r="B314" s="11"/>
      <c r="C314" s="10"/>
      <c r="D314" s="36"/>
      <c r="E314" s="36"/>
      <c r="F314" s="41"/>
    </row>
    <row r="315" ht="19.4" customHeight="1" spans="1:6">
      <c r="A315" s="9"/>
      <c r="B315" s="11"/>
      <c r="C315" s="10"/>
      <c r="D315" s="36"/>
      <c r="E315" s="36"/>
      <c r="F315" s="41"/>
    </row>
    <row r="316" ht="19.4" customHeight="1" spans="1:6">
      <c r="A316" s="9"/>
      <c r="B316" s="11"/>
      <c r="C316" s="10"/>
      <c r="D316" s="36"/>
      <c r="E316" s="36"/>
      <c r="F316" s="41"/>
    </row>
    <row r="317" ht="19.4" customHeight="1" spans="1:6">
      <c r="A317" s="9"/>
      <c r="B317" s="11"/>
      <c r="C317" s="10"/>
      <c r="D317" s="36"/>
      <c r="E317" s="36"/>
      <c r="F317" s="41"/>
    </row>
    <row r="318" ht="19.4" customHeight="1" spans="1:6">
      <c r="A318" s="9"/>
      <c r="B318" s="11"/>
      <c r="C318" s="10"/>
      <c r="D318" s="36"/>
      <c r="E318" s="36"/>
      <c r="F318" s="41"/>
    </row>
    <row r="319" ht="19.4" customHeight="1" spans="1:6">
      <c r="A319" s="9"/>
      <c r="B319" s="11"/>
      <c r="C319" s="10"/>
      <c r="D319" s="36"/>
      <c r="E319" s="36"/>
      <c r="F319" s="41"/>
    </row>
    <row r="320" ht="19.4" customHeight="1" spans="1:6">
      <c r="A320" s="9"/>
      <c r="B320" s="11"/>
      <c r="C320" s="10"/>
      <c r="D320" s="36"/>
      <c r="E320" s="36"/>
      <c r="F320" s="41"/>
    </row>
    <row r="321" ht="19.4" customHeight="1" spans="1:6">
      <c r="A321" s="9"/>
      <c r="B321" s="11"/>
      <c r="C321" s="10"/>
      <c r="D321" s="36"/>
      <c r="E321" s="36"/>
      <c r="F321" s="41"/>
    </row>
    <row r="322" ht="19.4" customHeight="1" spans="1:6">
      <c r="A322" s="9"/>
      <c r="B322" s="11"/>
      <c r="C322" s="10"/>
      <c r="D322" s="36"/>
      <c r="E322" s="36"/>
      <c r="F322" s="41"/>
    </row>
    <row r="323" ht="19.4" customHeight="1" spans="1:6">
      <c r="A323" s="9"/>
      <c r="B323" s="11"/>
      <c r="C323" s="10"/>
      <c r="D323" s="36"/>
      <c r="E323" s="36"/>
      <c r="F323" s="41"/>
    </row>
    <row r="324" ht="19.4" customHeight="1" spans="1:6">
      <c r="A324" s="9"/>
      <c r="B324" s="11"/>
      <c r="C324" s="10"/>
      <c r="D324" s="36"/>
      <c r="E324" s="36"/>
      <c r="F324" s="41"/>
    </row>
    <row r="325" ht="19.4" customHeight="1" spans="1:6">
      <c r="A325" s="9"/>
      <c r="B325" s="11"/>
      <c r="C325" s="10"/>
      <c r="D325" s="36"/>
      <c r="E325" s="36"/>
      <c r="F325" s="41"/>
    </row>
    <row r="326" ht="19.4" customHeight="1" spans="1:6">
      <c r="A326" s="15"/>
      <c r="B326" s="43"/>
      <c r="C326" s="16"/>
      <c r="D326" s="44"/>
      <c r="E326" s="44"/>
      <c r="F326" s="45"/>
    </row>
    <row r="327" ht="11" customHeight="1" spans="1:6">
      <c r="A327" s="46"/>
      <c r="B327" s="2"/>
      <c r="C327" s="21"/>
      <c r="D327" s="4"/>
      <c r="E327" s="4"/>
      <c r="F327" s="4"/>
    </row>
    <row r="328" ht="11" customHeight="1" spans="1:6">
      <c r="A328" s="21"/>
      <c r="B328" s="2"/>
      <c r="C328" s="21"/>
      <c r="D328" s="4"/>
      <c r="E328" s="4"/>
      <c r="F328" s="4"/>
    </row>
    <row r="329" ht="14.4" customHeight="1" spans="1:6">
      <c r="A329" s="22" t="s">
        <v>200</v>
      </c>
      <c r="B329" s="2"/>
      <c r="C329" s="21"/>
      <c r="D329" s="4"/>
      <c r="E329" s="4"/>
      <c r="F329" s="4"/>
    </row>
    <row r="330" ht="31.25" customHeight="1" spans="1:6">
      <c r="A330" s="1" t="s">
        <v>201</v>
      </c>
      <c r="B330" s="2"/>
      <c r="C330" s="21"/>
      <c r="D330" s="4"/>
      <c r="E330" s="4"/>
      <c r="F330" s="4"/>
    </row>
    <row r="331" ht="15.1" customHeight="1" spans="1:6">
      <c r="A331" s="23"/>
      <c r="B331" s="2"/>
      <c r="C331" s="21"/>
      <c r="D331" s="4"/>
      <c r="E331" s="4"/>
      <c r="F331" s="4"/>
    </row>
    <row r="332" ht="20.85" customHeight="1" spans="1:6">
      <c r="A332" s="24" t="s">
        <v>202</v>
      </c>
      <c r="B332" s="25"/>
      <c r="C332" s="24" t="s">
        <v>267</v>
      </c>
      <c r="D332" s="26"/>
      <c r="E332" s="26"/>
      <c r="F332" s="24" t="s">
        <v>204</v>
      </c>
    </row>
    <row r="333" ht="19.4" customHeight="1" spans="1:6">
      <c r="A333" s="27" t="s">
        <v>268</v>
      </c>
      <c r="B333" s="28"/>
      <c r="C333" s="29"/>
      <c r="D333" s="30"/>
      <c r="E333" s="30"/>
      <c r="F333" s="30"/>
    </row>
    <row r="334" ht="18" customHeight="1" spans="1:6">
      <c r="A334" s="31" t="s">
        <v>266</v>
      </c>
      <c r="B334" s="32"/>
      <c r="C334" s="33"/>
      <c r="D334" s="34"/>
      <c r="E334" s="34"/>
      <c r="F334" s="34"/>
    </row>
    <row r="335" ht="24.45" customHeight="1" spans="1:6">
      <c r="A335" s="5" t="s">
        <v>207</v>
      </c>
      <c r="B335" s="6" t="s">
        <v>208</v>
      </c>
      <c r="C335" s="6" t="s">
        <v>96</v>
      </c>
      <c r="D335" s="6" t="s">
        <v>97</v>
      </c>
      <c r="E335" s="6" t="s">
        <v>98</v>
      </c>
      <c r="F335" s="7" t="s">
        <v>99</v>
      </c>
    </row>
    <row r="336" ht="19.4" customHeight="1" spans="1:6">
      <c r="A336" s="35">
        <v>1</v>
      </c>
      <c r="B336" s="11" t="s">
        <v>209</v>
      </c>
      <c r="C336" s="10" t="s">
        <v>210</v>
      </c>
      <c r="D336" s="36"/>
      <c r="E336" s="36"/>
      <c r="F336" s="37">
        <v>7135.12</v>
      </c>
    </row>
    <row r="337" ht="19.4" customHeight="1" spans="1:6">
      <c r="A337" s="38">
        <v>1.1</v>
      </c>
      <c r="B337" s="11" t="s">
        <v>211</v>
      </c>
      <c r="C337" s="10" t="s">
        <v>210</v>
      </c>
      <c r="D337" s="36"/>
      <c r="E337" s="36"/>
      <c r="F337" s="37">
        <v>6693.36</v>
      </c>
    </row>
    <row r="338" ht="19.4" customHeight="1" spans="1:6">
      <c r="A338" s="9" t="s">
        <v>212</v>
      </c>
      <c r="B338" s="11" t="s">
        <v>213</v>
      </c>
      <c r="C338" s="10" t="s">
        <v>210</v>
      </c>
      <c r="D338" s="36"/>
      <c r="E338" s="36"/>
      <c r="F338" s="37">
        <v>6594.44</v>
      </c>
    </row>
    <row r="339" ht="19.4" customHeight="1" spans="1:6">
      <c r="A339" s="9" t="s">
        <v>42</v>
      </c>
      <c r="B339" s="11" t="s">
        <v>199</v>
      </c>
      <c r="C339" s="10" t="s">
        <v>214</v>
      </c>
      <c r="D339" s="40">
        <v>1744.56</v>
      </c>
      <c r="E339" s="40">
        <v>3.78</v>
      </c>
      <c r="F339" s="37">
        <v>6594.44</v>
      </c>
    </row>
    <row r="340" ht="19.4" customHeight="1" spans="1:6">
      <c r="A340" s="9" t="s">
        <v>215</v>
      </c>
      <c r="B340" s="11" t="s">
        <v>216</v>
      </c>
      <c r="C340" s="10" t="s">
        <v>210</v>
      </c>
      <c r="D340" s="36"/>
      <c r="E340" s="36"/>
      <c r="F340" s="41"/>
    </row>
    <row r="341" ht="19.4" customHeight="1" spans="1:6">
      <c r="A341" s="9" t="s">
        <v>217</v>
      </c>
      <c r="B341" s="11" t="s">
        <v>218</v>
      </c>
      <c r="C341" s="10" t="s">
        <v>210</v>
      </c>
      <c r="D341" s="36"/>
      <c r="E341" s="36"/>
      <c r="F341" s="41"/>
    </row>
    <row r="342" ht="19.4" customHeight="1" spans="1:6">
      <c r="A342" s="9" t="s">
        <v>221</v>
      </c>
      <c r="B342" s="11" t="s">
        <v>55</v>
      </c>
      <c r="C342" s="10" t="s">
        <v>210</v>
      </c>
      <c r="D342" s="36"/>
      <c r="E342" s="36"/>
      <c r="F342" s="37">
        <v>98.92</v>
      </c>
    </row>
    <row r="343" ht="19.4" customHeight="1" spans="1:6">
      <c r="A343" s="9" t="s">
        <v>42</v>
      </c>
      <c r="B343" s="11" t="s">
        <v>55</v>
      </c>
      <c r="C343" s="10" t="s">
        <v>142</v>
      </c>
      <c r="D343" s="39">
        <v>1.5</v>
      </c>
      <c r="E343" s="40">
        <v>6594.44</v>
      </c>
      <c r="F343" s="37">
        <v>98.92</v>
      </c>
    </row>
    <row r="344" ht="19.4" customHeight="1" spans="1:6">
      <c r="A344" s="38">
        <v>1.2</v>
      </c>
      <c r="B344" s="11" t="s">
        <v>222</v>
      </c>
      <c r="C344" s="10" t="s">
        <v>142</v>
      </c>
      <c r="D344" s="39">
        <v>6.6</v>
      </c>
      <c r="E344" s="40">
        <v>6693.36</v>
      </c>
      <c r="F344" s="37">
        <v>441.76</v>
      </c>
    </row>
    <row r="345" ht="19.4" customHeight="1" spans="1:6">
      <c r="A345" s="35">
        <v>2</v>
      </c>
      <c r="B345" s="11" t="s">
        <v>223</v>
      </c>
      <c r="C345" s="10" t="s">
        <v>142</v>
      </c>
      <c r="D345" s="42">
        <v>6</v>
      </c>
      <c r="E345" s="40">
        <v>7135.12</v>
      </c>
      <c r="F345" s="37">
        <v>428.11</v>
      </c>
    </row>
    <row r="346" ht="19.4" customHeight="1" spans="1:6">
      <c r="A346" s="35">
        <v>3</v>
      </c>
      <c r="B346" s="11" t="s">
        <v>224</v>
      </c>
      <c r="C346" s="10" t="s">
        <v>142</v>
      </c>
      <c r="D346" s="42">
        <v>7</v>
      </c>
      <c r="E346" s="40">
        <v>7563.23</v>
      </c>
      <c r="F346" s="37">
        <v>529.43</v>
      </c>
    </row>
    <row r="347" ht="19.4" customHeight="1" spans="1:6">
      <c r="A347" s="35">
        <v>4</v>
      </c>
      <c r="B347" s="11" t="s">
        <v>161</v>
      </c>
      <c r="C347" s="10" t="s">
        <v>210</v>
      </c>
      <c r="D347" s="36"/>
      <c r="E347" s="36"/>
      <c r="F347" s="37">
        <v>2459.83</v>
      </c>
    </row>
    <row r="348" ht="19.4" customHeight="1" spans="1:6">
      <c r="A348" s="9" t="s">
        <v>42</v>
      </c>
      <c r="B348" s="11" t="s">
        <v>199</v>
      </c>
      <c r="C348" s="10" t="s">
        <v>214</v>
      </c>
      <c r="D348" s="40">
        <v>1744.56</v>
      </c>
      <c r="E348" s="40">
        <v>1.41</v>
      </c>
      <c r="F348" s="37">
        <v>2459.83</v>
      </c>
    </row>
    <row r="349" ht="19.4" customHeight="1" spans="1:6">
      <c r="A349" s="35">
        <v>5</v>
      </c>
      <c r="B349" s="11" t="s">
        <v>225</v>
      </c>
      <c r="C349" s="10" t="s">
        <v>142</v>
      </c>
      <c r="D349" s="42">
        <v>9</v>
      </c>
      <c r="E349" s="40">
        <v>10552.49</v>
      </c>
      <c r="F349" s="37">
        <v>949.72</v>
      </c>
    </row>
    <row r="350" ht="19.4" customHeight="1" spans="1:6">
      <c r="A350" s="35">
        <v>6</v>
      </c>
      <c r="B350" s="11" t="s">
        <v>226</v>
      </c>
      <c r="C350" s="10" t="s">
        <v>210</v>
      </c>
      <c r="D350" s="36"/>
      <c r="E350" s="36"/>
      <c r="F350" s="37">
        <v>11502.21</v>
      </c>
    </row>
    <row r="351" ht="19.4" customHeight="1" spans="1:6">
      <c r="A351" s="35">
        <v>7</v>
      </c>
      <c r="B351" s="11" t="s">
        <v>27</v>
      </c>
      <c r="C351" s="10" t="s">
        <v>210</v>
      </c>
      <c r="D351" s="36"/>
      <c r="E351" s="36"/>
      <c r="F351" s="37">
        <v>11502.21</v>
      </c>
    </row>
    <row r="352" ht="19.4" customHeight="1" spans="1:6">
      <c r="A352" s="9"/>
      <c r="B352" s="11" t="s">
        <v>228</v>
      </c>
      <c r="C352" s="10" t="s">
        <v>210</v>
      </c>
      <c r="D352" s="36"/>
      <c r="E352" s="36"/>
      <c r="F352" s="37">
        <v>115.02</v>
      </c>
    </row>
    <row r="353" ht="19.4" customHeight="1" spans="1:6">
      <c r="A353" s="9"/>
      <c r="B353" s="11"/>
      <c r="C353" s="10"/>
      <c r="D353" s="36"/>
      <c r="E353" s="36"/>
      <c r="F353" s="41"/>
    </row>
    <row r="354" ht="19.4" customHeight="1" spans="1:6">
      <c r="A354" s="9"/>
      <c r="B354" s="11"/>
      <c r="C354" s="10"/>
      <c r="D354" s="36"/>
      <c r="E354" s="36"/>
      <c r="F354" s="41"/>
    </row>
    <row r="355" ht="19.4" customHeight="1" spans="1:6">
      <c r="A355" s="9"/>
      <c r="B355" s="11"/>
      <c r="C355" s="10"/>
      <c r="D355" s="36"/>
      <c r="E355" s="36"/>
      <c r="F355" s="41"/>
    </row>
    <row r="356" ht="19.4" customHeight="1" spans="1:6">
      <c r="A356" s="9"/>
      <c r="B356" s="11"/>
      <c r="C356" s="10"/>
      <c r="D356" s="36"/>
      <c r="E356" s="36"/>
      <c r="F356" s="41"/>
    </row>
    <row r="357" ht="19.4" customHeight="1" spans="1:6">
      <c r="A357" s="9"/>
      <c r="B357" s="11"/>
      <c r="C357" s="10"/>
      <c r="D357" s="36"/>
      <c r="E357" s="36"/>
      <c r="F357" s="41"/>
    </row>
    <row r="358" ht="19.4" customHeight="1" spans="1:6">
      <c r="A358" s="9"/>
      <c r="B358" s="11"/>
      <c r="C358" s="10"/>
      <c r="D358" s="36"/>
      <c r="E358" s="36"/>
      <c r="F358" s="41"/>
    </row>
    <row r="359" ht="19.4" customHeight="1" spans="1:6">
      <c r="A359" s="9"/>
      <c r="B359" s="11"/>
      <c r="C359" s="10"/>
      <c r="D359" s="36"/>
      <c r="E359" s="36"/>
      <c r="F359" s="41"/>
    </row>
    <row r="360" ht="19.4" customHeight="1" spans="1:6">
      <c r="A360" s="9"/>
      <c r="B360" s="11"/>
      <c r="C360" s="10"/>
      <c r="D360" s="36"/>
      <c r="E360" s="36"/>
      <c r="F360" s="41"/>
    </row>
    <row r="361" ht="19.4" customHeight="1" spans="1:6">
      <c r="A361" s="9"/>
      <c r="B361" s="11"/>
      <c r="C361" s="10"/>
      <c r="D361" s="36"/>
      <c r="E361" s="36"/>
      <c r="F361" s="41"/>
    </row>
    <row r="362" ht="19.4" customHeight="1" spans="1:6">
      <c r="A362" s="9"/>
      <c r="B362" s="11"/>
      <c r="C362" s="10"/>
      <c r="D362" s="36"/>
      <c r="E362" s="36"/>
      <c r="F362" s="41"/>
    </row>
    <row r="363" ht="19.4" customHeight="1" spans="1:6">
      <c r="A363" s="9"/>
      <c r="B363" s="11"/>
      <c r="C363" s="10"/>
      <c r="D363" s="36"/>
      <c r="E363" s="36"/>
      <c r="F363" s="41"/>
    </row>
    <row r="364" ht="19.4" customHeight="1" spans="1:6">
      <c r="A364" s="9"/>
      <c r="B364" s="11"/>
      <c r="C364" s="10"/>
      <c r="D364" s="36"/>
      <c r="E364" s="36"/>
      <c r="F364" s="41"/>
    </row>
    <row r="365" ht="19.4" customHeight="1" spans="1:6">
      <c r="A365" s="9"/>
      <c r="B365" s="11"/>
      <c r="C365" s="10"/>
      <c r="D365" s="36"/>
      <c r="E365" s="36"/>
      <c r="F365" s="41"/>
    </row>
    <row r="366" ht="19.4" customHeight="1" spans="1:6">
      <c r="A366" s="9"/>
      <c r="B366" s="11"/>
      <c r="C366" s="10"/>
      <c r="D366" s="36"/>
      <c r="E366" s="36"/>
      <c r="F366" s="41"/>
    </row>
    <row r="367" ht="19.4" customHeight="1" spans="1:6">
      <c r="A367" s="15"/>
      <c r="B367" s="43"/>
      <c r="C367" s="16"/>
      <c r="D367" s="44"/>
      <c r="E367" s="44"/>
      <c r="F367" s="45"/>
    </row>
    <row r="368" ht="11" customHeight="1" spans="1:6">
      <c r="A368" s="46"/>
      <c r="B368" s="2"/>
      <c r="C368" s="21"/>
      <c r="D368" s="4"/>
      <c r="E368" s="4"/>
      <c r="F368" s="4"/>
    </row>
    <row r="369" ht="11" customHeight="1" spans="1:6">
      <c r="A369" s="21"/>
      <c r="B369" s="2"/>
      <c r="C369" s="21"/>
      <c r="D369" s="4"/>
      <c r="E369" s="4"/>
      <c r="F369" s="4"/>
    </row>
    <row r="370" ht="14.4" customHeight="1" spans="1:6">
      <c r="A370" s="22" t="s">
        <v>200</v>
      </c>
      <c r="B370" s="2"/>
      <c r="C370" s="21"/>
      <c r="D370" s="4"/>
      <c r="E370" s="4"/>
      <c r="F370" s="4"/>
    </row>
    <row r="371" ht="31.25" customHeight="1" spans="1:6">
      <c r="A371" s="1" t="s">
        <v>201</v>
      </c>
      <c r="B371" s="2"/>
      <c r="C371" s="21"/>
      <c r="D371" s="4"/>
      <c r="E371" s="4"/>
      <c r="F371" s="4"/>
    </row>
    <row r="372" ht="15.1" customHeight="1" spans="1:6">
      <c r="A372" s="23"/>
      <c r="B372" s="2"/>
      <c r="C372" s="21"/>
      <c r="D372" s="4"/>
      <c r="E372" s="4"/>
      <c r="F372" s="4"/>
    </row>
    <row r="373" ht="20.85" customHeight="1" spans="1:6">
      <c r="A373" s="24" t="s">
        <v>202</v>
      </c>
      <c r="B373" s="25"/>
      <c r="C373" s="24" t="s">
        <v>269</v>
      </c>
      <c r="D373" s="26"/>
      <c r="E373" s="26"/>
      <c r="F373" s="24" t="s">
        <v>270</v>
      </c>
    </row>
    <row r="374" ht="19.4" customHeight="1" spans="1:6">
      <c r="A374" s="27" t="s">
        <v>271</v>
      </c>
      <c r="B374" s="28"/>
      <c r="C374" s="29"/>
      <c r="D374" s="30"/>
      <c r="E374" s="30"/>
      <c r="F374" s="30"/>
    </row>
    <row r="375" ht="18" customHeight="1" spans="1:6">
      <c r="A375" s="31" t="s">
        <v>272</v>
      </c>
      <c r="B375" s="32"/>
      <c r="C375" s="33"/>
      <c r="D375" s="34"/>
      <c r="E375" s="34"/>
      <c r="F375" s="34"/>
    </row>
    <row r="376" ht="24.45" customHeight="1" spans="1:6">
      <c r="A376" s="5" t="s">
        <v>207</v>
      </c>
      <c r="B376" s="6" t="s">
        <v>208</v>
      </c>
      <c r="C376" s="6" t="s">
        <v>96</v>
      </c>
      <c r="D376" s="6" t="s">
        <v>97</v>
      </c>
      <c r="E376" s="6" t="s">
        <v>98</v>
      </c>
      <c r="F376" s="7" t="s">
        <v>99</v>
      </c>
    </row>
    <row r="377" ht="19.4" customHeight="1" spans="1:6">
      <c r="A377" s="35">
        <v>1</v>
      </c>
      <c r="B377" s="11" t="s">
        <v>209</v>
      </c>
      <c r="C377" s="10" t="s">
        <v>210</v>
      </c>
      <c r="D377" s="36"/>
      <c r="E377" s="36"/>
      <c r="F377" s="37">
        <v>5793.39</v>
      </c>
    </row>
    <row r="378" ht="19.4" customHeight="1" spans="1:6">
      <c r="A378" s="38">
        <v>1.1</v>
      </c>
      <c r="B378" s="11" t="s">
        <v>211</v>
      </c>
      <c r="C378" s="10" t="s">
        <v>210</v>
      </c>
      <c r="D378" s="36"/>
      <c r="E378" s="36"/>
      <c r="F378" s="37">
        <v>5434.7</v>
      </c>
    </row>
    <row r="379" ht="19.4" customHeight="1" spans="1:6">
      <c r="A379" s="9" t="s">
        <v>212</v>
      </c>
      <c r="B379" s="11" t="s">
        <v>213</v>
      </c>
      <c r="C379" s="10" t="s">
        <v>210</v>
      </c>
      <c r="D379" s="36"/>
      <c r="E379" s="36"/>
      <c r="F379" s="37">
        <v>5434.7</v>
      </c>
    </row>
    <row r="380" ht="19.4" customHeight="1" spans="1:6">
      <c r="A380" s="9" t="s">
        <v>42</v>
      </c>
      <c r="B380" s="11" t="s">
        <v>199</v>
      </c>
      <c r="C380" s="10" t="s">
        <v>214</v>
      </c>
      <c r="D380" s="40">
        <v>1437.75</v>
      </c>
      <c r="E380" s="40">
        <v>3.78</v>
      </c>
      <c r="F380" s="37">
        <v>5434.7</v>
      </c>
    </row>
    <row r="381" ht="19.4" customHeight="1" spans="1:6">
      <c r="A381" s="9" t="s">
        <v>215</v>
      </c>
      <c r="B381" s="11" t="s">
        <v>216</v>
      </c>
      <c r="C381" s="10" t="s">
        <v>210</v>
      </c>
      <c r="D381" s="36"/>
      <c r="E381" s="36"/>
      <c r="F381" s="41"/>
    </row>
    <row r="382" ht="19.4" customHeight="1" spans="1:6">
      <c r="A382" s="9" t="s">
        <v>217</v>
      </c>
      <c r="B382" s="11" t="s">
        <v>218</v>
      </c>
      <c r="C382" s="10" t="s">
        <v>210</v>
      </c>
      <c r="D382" s="36"/>
      <c r="E382" s="36"/>
      <c r="F382" s="41"/>
    </row>
    <row r="383" ht="19.4" customHeight="1" spans="1:6">
      <c r="A383" s="9" t="s">
        <v>221</v>
      </c>
      <c r="B383" s="11" t="s">
        <v>55</v>
      </c>
      <c r="C383" s="10" t="s">
        <v>210</v>
      </c>
      <c r="D383" s="36"/>
      <c r="E383" s="36"/>
      <c r="F383" s="41"/>
    </row>
    <row r="384" ht="19.4" customHeight="1" spans="1:6">
      <c r="A384" s="38">
        <v>1.2</v>
      </c>
      <c r="B384" s="11" t="s">
        <v>222</v>
      </c>
      <c r="C384" s="10" t="s">
        <v>142</v>
      </c>
      <c r="D384" s="39">
        <v>6.6</v>
      </c>
      <c r="E384" s="40">
        <v>5434.7</v>
      </c>
      <c r="F384" s="37">
        <v>358.69</v>
      </c>
    </row>
    <row r="385" ht="19.4" customHeight="1" spans="1:6">
      <c r="A385" s="35">
        <v>2</v>
      </c>
      <c r="B385" s="11" t="s">
        <v>223</v>
      </c>
      <c r="C385" s="10" t="s">
        <v>142</v>
      </c>
      <c r="D385" s="42">
        <v>6</v>
      </c>
      <c r="E385" s="40">
        <v>5793.39</v>
      </c>
      <c r="F385" s="37">
        <v>347.6</v>
      </c>
    </row>
    <row r="386" ht="19.4" customHeight="1" spans="1:6">
      <c r="A386" s="35">
        <v>3</v>
      </c>
      <c r="B386" s="11" t="s">
        <v>224</v>
      </c>
      <c r="C386" s="10" t="s">
        <v>142</v>
      </c>
      <c r="D386" s="42">
        <v>7</v>
      </c>
      <c r="E386" s="40">
        <v>6140.99</v>
      </c>
      <c r="F386" s="37">
        <v>429.87</v>
      </c>
    </row>
    <row r="387" ht="19.4" customHeight="1" spans="1:6">
      <c r="A387" s="35">
        <v>4</v>
      </c>
      <c r="B387" s="11" t="s">
        <v>161</v>
      </c>
      <c r="C387" s="10" t="s">
        <v>210</v>
      </c>
      <c r="D387" s="36"/>
      <c r="E387" s="36"/>
      <c r="F387" s="37">
        <v>2027.23</v>
      </c>
    </row>
    <row r="388" ht="19.4" customHeight="1" spans="1:6">
      <c r="A388" s="9" t="s">
        <v>42</v>
      </c>
      <c r="B388" s="11" t="s">
        <v>199</v>
      </c>
      <c r="C388" s="10" t="s">
        <v>214</v>
      </c>
      <c r="D388" s="40">
        <v>1437.75</v>
      </c>
      <c r="E388" s="40">
        <v>1.41</v>
      </c>
      <c r="F388" s="37">
        <v>2027.23</v>
      </c>
    </row>
    <row r="389" ht="19.4" customHeight="1" spans="1:6">
      <c r="A389" s="35">
        <v>5</v>
      </c>
      <c r="B389" s="11" t="s">
        <v>225</v>
      </c>
      <c r="C389" s="10" t="s">
        <v>142</v>
      </c>
      <c r="D389" s="42">
        <v>9</v>
      </c>
      <c r="E389" s="40">
        <v>8598.09</v>
      </c>
      <c r="F389" s="37">
        <v>773.83</v>
      </c>
    </row>
    <row r="390" ht="19.4" customHeight="1" spans="1:6">
      <c r="A390" s="35">
        <v>6</v>
      </c>
      <c r="B390" s="11" t="s">
        <v>226</v>
      </c>
      <c r="C390" s="10" t="s">
        <v>210</v>
      </c>
      <c r="D390" s="36"/>
      <c r="E390" s="36"/>
      <c r="F390" s="37">
        <v>9371.92</v>
      </c>
    </row>
    <row r="391" ht="19.4" customHeight="1" spans="1:6">
      <c r="A391" s="35">
        <v>7</v>
      </c>
      <c r="B391" s="11" t="s">
        <v>27</v>
      </c>
      <c r="C391" s="10" t="s">
        <v>210</v>
      </c>
      <c r="D391" s="36"/>
      <c r="E391" s="36"/>
      <c r="F391" s="37">
        <v>9371.92</v>
      </c>
    </row>
    <row r="392" ht="19.4" customHeight="1" spans="1:6">
      <c r="A392" s="9"/>
      <c r="B392" s="11" t="s">
        <v>228</v>
      </c>
      <c r="C392" s="10" t="s">
        <v>210</v>
      </c>
      <c r="D392" s="36"/>
      <c r="E392" s="36"/>
      <c r="F392" s="37">
        <v>93.72</v>
      </c>
    </row>
    <row r="393" ht="19.4" customHeight="1" spans="1:6">
      <c r="A393" s="9"/>
      <c r="B393" s="11"/>
      <c r="C393" s="10"/>
      <c r="D393" s="36"/>
      <c r="E393" s="36"/>
      <c r="F393" s="41"/>
    </row>
    <row r="394" ht="19.4" customHeight="1" spans="1:6">
      <c r="A394" s="9"/>
      <c r="B394" s="11"/>
      <c r="C394" s="10"/>
      <c r="D394" s="36"/>
      <c r="E394" s="36"/>
      <c r="F394" s="41"/>
    </row>
    <row r="395" ht="19.4" customHeight="1" spans="1:6">
      <c r="A395" s="9"/>
      <c r="B395" s="11"/>
      <c r="C395" s="10"/>
      <c r="D395" s="36"/>
      <c r="E395" s="36"/>
      <c r="F395" s="41"/>
    </row>
    <row r="396" ht="19.4" customHeight="1" spans="1:6">
      <c r="A396" s="9"/>
      <c r="B396" s="11"/>
      <c r="C396" s="10"/>
      <c r="D396" s="36"/>
      <c r="E396" s="36"/>
      <c r="F396" s="41"/>
    </row>
    <row r="397" ht="19.4" customHeight="1" spans="1:6">
      <c r="A397" s="9"/>
      <c r="B397" s="11"/>
      <c r="C397" s="10"/>
      <c r="D397" s="36"/>
      <c r="E397" s="36"/>
      <c r="F397" s="41"/>
    </row>
    <row r="398" ht="19.4" customHeight="1" spans="1:6">
      <c r="A398" s="9"/>
      <c r="B398" s="11"/>
      <c r="C398" s="10"/>
      <c r="D398" s="36"/>
      <c r="E398" s="36"/>
      <c r="F398" s="41"/>
    </row>
    <row r="399" ht="19.4" customHeight="1" spans="1:6">
      <c r="A399" s="9"/>
      <c r="B399" s="11"/>
      <c r="C399" s="10"/>
      <c r="D399" s="36"/>
      <c r="E399" s="36"/>
      <c r="F399" s="41"/>
    </row>
    <row r="400" ht="19.4" customHeight="1" spans="1:6">
      <c r="A400" s="9"/>
      <c r="B400" s="11"/>
      <c r="C400" s="10"/>
      <c r="D400" s="36"/>
      <c r="E400" s="36"/>
      <c r="F400" s="41"/>
    </row>
    <row r="401" ht="19.4" customHeight="1" spans="1:6">
      <c r="A401" s="9"/>
      <c r="B401" s="11"/>
      <c r="C401" s="10"/>
      <c r="D401" s="36"/>
      <c r="E401" s="36"/>
      <c r="F401" s="41"/>
    </row>
    <row r="402" ht="19.4" customHeight="1" spans="1:6">
      <c r="A402" s="9"/>
      <c r="B402" s="11"/>
      <c r="C402" s="10"/>
      <c r="D402" s="36"/>
      <c r="E402" s="36"/>
      <c r="F402" s="41"/>
    </row>
    <row r="403" ht="19.4" customHeight="1" spans="1:6">
      <c r="A403" s="9"/>
      <c r="B403" s="11"/>
      <c r="C403" s="10"/>
      <c r="D403" s="36"/>
      <c r="E403" s="36"/>
      <c r="F403" s="41"/>
    </row>
    <row r="404" ht="19.4" customHeight="1" spans="1:6">
      <c r="A404" s="9"/>
      <c r="B404" s="11"/>
      <c r="C404" s="10"/>
      <c r="D404" s="36"/>
      <c r="E404" s="36"/>
      <c r="F404" s="41"/>
    </row>
    <row r="405" ht="19.4" customHeight="1" spans="1:6">
      <c r="A405" s="9"/>
      <c r="B405" s="11"/>
      <c r="C405" s="10"/>
      <c r="D405" s="36"/>
      <c r="E405" s="36"/>
      <c r="F405" s="41"/>
    </row>
    <row r="406" ht="19.4" customHeight="1" spans="1:6">
      <c r="A406" s="9"/>
      <c r="B406" s="11"/>
      <c r="C406" s="10"/>
      <c r="D406" s="36"/>
      <c r="E406" s="36"/>
      <c r="F406" s="41"/>
    </row>
    <row r="407" ht="19.4" customHeight="1" spans="1:6">
      <c r="A407" s="9"/>
      <c r="B407" s="11"/>
      <c r="C407" s="10"/>
      <c r="D407" s="36"/>
      <c r="E407" s="36"/>
      <c r="F407" s="41"/>
    </row>
    <row r="408" ht="19.4" customHeight="1" spans="1:6">
      <c r="A408" s="15"/>
      <c r="B408" s="43"/>
      <c r="C408" s="16"/>
      <c r="D408" s="44"/>
      <c r="E408" s="44"/>
      <c r="F408" s="45"/>
    </row>
    <row r="409" ht="11" customHeight="1" spans="1:6">
      <c r="A409" s="46"/>
      <c r="B409" s="2"/>
      <c r="C409" s="21"/>
      <c r="D409" s="4"/>
      <c r="E409" s="4"/>
      <c r="F409" s="4"/>
    </row>
    <row r="410" ht="11" customHeight="1" spans="1:6">
      <c r="A410" s="21"/>
      <c r="B410" s="2"/>
      <c r="C410" s="21"/>
      <c r="D410" s="4"/>
      <c r="E410" s="4"/>
      <c r="F410" s="4"/>
    </row>
    <row r="411" ht="14.4" customHeight="1" spans="1:6">
      <c r="A411" s="22" t="s">
        <v>200</v>
      </c>
      <c r="B411" s="2"/>
      <c r="C411" s="21"/>
      <c r="D411" s="4"/>
      <c r="E411" s="4"/>
      <c r="F411" s="4"/>
    </row>
    <row r="412" ht="31.25" customHeight="1" spans="1:6">
      <c r="A412" s="1" t="s">
        <v>201</v>
      </c>
      <c r="B412" s="2"/>
      <c r="C412" s="21"/>
      <c r="D412" s="4"/>
      <c r="E412" s="4"/>
      <c r="F412" s="4"/>
    </row>
    <row r="413" ht="15.1" customHeight="1" spans="1:6">
      <c r="A413" s="23"/>
      <c r="B413" s="2"/>
      <c r="C413" s="21"/>
      <c r="D413" s="4"/>
      <c r="E413" s="4"/>
      <c r="F413" s="4"/>
    </row>
    <row r="414" ht="20.85" customHeight="1" spans="1:6">
      <c r="A414" s="24" t="s">
        <v>202</v>
      </c>
      <c r="B414" s="25"/>
      <c r="C414" s="24" t="s">
        <v>273</v>
      </c>
      <c r="D414" s="26"/>
      <c r="E414" s="26"/>
      <c r="F414" s="24" t="s">
        <v>204</v>
      </c>
    </row>
    <row r="415" ht="19.4" customHeight="1" spans="1:6">
      <c r="A415" s="27" t="s">
        <v>274</v>
      </c>
      <c r="B415" s="28"/>
      <c r="C415" s="29"/>
      <c r="D415" s="30"/>
      <c r="E415" s="30"/>
      <c r="F415" s="30"/>
    </row>
    <row r="416" ht="18" customHeight="1" spans="1:6">
      <c r="A416" s="31" t="s">
        <v>266</v>
      </c>
      <c r="B416" s="32"/>
      <c r="C416" s="33"/>
      <c r="D416" s="34"/>
      <c r="E416" s="34"/>
      <c r="F416" s="34"/>
    </row>
    <row r="417" ht="24.45" customHeight="1" spans="1:6">
      <c r="A417" s="5" t="s">
        <v>207</v>
      </c>
      <c r="B417" s="6" t="s">
        <v>208</v>
      </c>
      <c r="C417" s="6" t="s">
        <v>96</v>
      </c>
      <c r="D417" s="6" t="s">
        <v>97</v>
      </c>
      <c r="E417" s="6" t="s">
        <v>98</v>
      </c>
      <c r="F417" s="7" t="s">
        <v>99</v>
      </c>
    </row>
    <row r="418" ht="19.4" customHeight="1" spans="1:6">
      <c r="A418" s="35">
        <v>1</v>
      </c>
      <c r="B418" s="11" t="s">
        <v>209</v>
      </c>
      <c r="C418" s="10" t="s">
        <v>210</v>
      </c>
      <c r="D418" s="36"/>
      <c r="E418" s="36"/>
      <c r="F418" s="37">
        <v>8204.8</v>
      </c>
    </row>
    <row r="419" ht="19.4" customHeight="1" spans="1:6">
      <c r="A419" s="38">
        <v>1.1</v>
      </c>
      <c r="B419" s="11" t="s">
        <v>211</v>
      </c>
      <c r="C419" s="10" t="s">
        <v>210</v>
      </c>
      <c r="D419" s="36"/>
      <c r="E419" s="36"/>
      <c r="F419" s="37">
        <v>7696.81</v>
      </c>
    </row>
    <row r="420" ht="19.4" customHeight="1" spans="1:6">
      <c r="A420" s="9" t="s">
        <v>212</v>
      </c>
      <c r="B420" s="11" t="s">
        <v>213</v>
      </c>
      <c r="C420" s="10" t="s">
        <v>210</v>
      </c>
      <c r="D420" s="36"/>
      <c r="E420" s="36"/>
      <c r="F420" s="37">
        <v>7583.06</v>
      </c>
    </row>
    <row r="421" ht="19.4" customHeight="1" spans="1:6">
      <c r="A421" s="9" t="s">
        <v>42</v>
      </c>
      <c r="B421" s="11" t="s">
        <v>199</v>
      </c>
      <c r="C421" s="10" t="s">
        <v>214</v>
      </c>
      <c r="D421" s="39">
        <v>2006.1</v>
      </c>
      <c r="E421" s="40">
        <v>3.78</v>
      </c>
      <c r="F421" s="37">
        <v>7583.06</v>
      </c>
    </row>
    <row r="422" ht="19.4" customHeight="1" spans="1:6">
      <c r="A422" s="9" t="s">
        <v>215</v>
      </c>
      <c r="B422" s="11" t="s">
        <v>216</v>
      </c>
      <c r="C422" s="10" t="s">
        <v>210</v>
      </c>
      <c r="D422" s="36"/>
      <c r="E422" s="36"/>
      <c r="F422" s="41"/>
    </row>
    <row r="423" ht="19.4" customHeight="1" spans="1:6">
      <c r="A423" s="9" t="s">
        <v>217</v>
      </c>
      <c r="B423" s="11" t="s">
        <v>218</v>
      </c>
      <c r="C423" s="10" t="s">
        <v>210</v>
      </c>
      <c r="D423" s="36"/>
      <c r="E423" s="36"/>
      <c r="F423" s="41"/>
    </row>
    <row r="424" ht="19.4" customHeight="1" spans="1:6">
      <c r="A424" s="9" t="s">
        <v>221</v>
      </c>
      <c r="B424" s="11" t="s">
        <v>55</v>
      </c>
      <c r="C424" s="10" t="s">
        <v>210</v>
      </c>
      <c r="D424" s="36"/>
      <c r="E424" s="36"/>
      <c r="F424" s="37">
        <v>113.75</v>
      </c>
    </row>
    <row r="425" ht="19.4" customHeight="1" spans="1:6">
      <c r="A425" s="9" t="s">
        <v>42</v>
      </c>
      <c r="B425" s="11" t="s">
        <v>55</v>
      </c>
      <c r="C425" s="10" t="s">
        <v>142</v>
      </c>
      <c r="D425" s="39">
        <v>1.5</v>
      </c>
      <c r="E425" s="40">
        <v>7583.06</v>
      </c>
      <c r="F425" s="37">
        <v>113.75</v>
      </c>
    </row>
    <row r="426" ht="19.4" customHeight="1" spans="1:6">
      <c r="A426" s="38">
        <v>1.2</v>
      </c>
      <c r="B426" s="11" t="s">
        <v>222</v>
      </c>
      <c r="C426" s="10" t="s">
        <v>142</v>
      </c>
      <c r="D426" s="39">
        <v>6.6</v>
      </c>
      <c r="E426" s="40">
        <v>7696.81</v>
      </c>
      <c r="F426" s="37">
        <v>507.99</v>
      </c>
    </row>
    <row r="427" ht="19.4" customHeight="1" spans="1:6">
      <c r="A427" s="35">
        <v>2</v>
      </c>
      <c r="B427" s="11" t="s">
        <v>223</v>
      </c>
      <c r="C427" s="10" t="s">
        <v>142</v>
      </c>
      <c r="D427" s="42">
        <v>6</v>
      </c>
      <c r="E427" s="40">
        <v>8204.8</v>
      </c>
      <c r="F427" s="37">
        <v>492.29</v>
      </c>
    </row>
    <row r="428" ht="19.4" customHeight="1" spans="1:6">
      <c r="A428" s="35">
        <v>3</v>
      </c>
      <c r="B428" s="11" t="s">
        <v>224</v>
      </c>
      <c r="C428" s="10" t="s">
        <v>142</v>
      </c>
      <c r="D428" s="42">
        <v>7</v>
      </c>
      <c r="E428" s="40">
        <v>8697.09</v>
      </c>
      <c r="F428" s="37">
        <v>608.8</v>
      </c>
    </row>
    <row r="429" ht="19.4" customHeight="1" spans="1:6">
      <c r="A429" s="35">
        <v>4</v>
      </c>
      <c r="B429" s="11" t="s">
        <v>161</v>
      </c>
      <c r="C429" s="10" t="s">
        <v>210</v>
      </c>
      <c r="D429" s="36"/>
      <c r="E429" s="36"/>
      <c r="F429" s="37">
        <v>2828.6</v>
      </c>
    </row>
    <row r="430" ht="19.4" customHeight="1" spans="1:6">
      <c r="A430" s="9" t="s">
        <v>42</v>
      </c>
      <c r="B430" s="11" t="s">
        <v>199</v>
      </c>
      <c r="C430" s="10" t="s">
        <v>214</v>
      </c>
      <c r="D430" s="39">
        <v>2006.1</v>
      </c>
      <c r="E430" s="40">
        <v>1.41</v>
      </c>
      <c r="F430" s="37">
        <v>2828.6</v>
      </c>
    </row>
    <row r="431" ht="19.4" customHeight="1" spans="1:6">
      <c r="A431" s="35">
        <v>5</v>
      </c>
      <c r="B431" s="11" t="s">
        <v>225</v>
      </c>
      <c r="C431" s="10" t="s">
        <v>142</v>
      </c>
      <c r="D431" s="42">
        <v>9</v>
      </c>
      <c r="E431" s="40">
        <v>12134.49</v>
      </c>
      <c r="F431" s="37">
        <v>1092.1</v>
      </c>
    </row>
    <row r="432" ht="19.4" customHeight="1" spans="1:6">
      <c r="A432" s="35">
        <v>6</v>
      </c>
      <c r="B432" s="11" t="s">
        <v>226</v>
      </c>
      <c r="C432" s="10" t="s">
        <v>210</v>
      </c>
      <c r="D432" s="36"/>
      <c r="E432" s="36"/>
      <c r="F432" s="37">
        <v>13226.59</v>
      </c>
    </row>
    <row r="433" ht="19.4" customHeight="1" spans="1:6">
      <c r="A433" s="35">
        <v>7</v>
      </c>
      <c r="B433" s="11" t="s">
        <v>27</v>
      </c>
      <c r="C433" s="10" t="s">
        <v>210</v>
      </c>
      <c r="D433" s="36"/>
      <c r="E433" s="36"/>
      <c r="F433" s="37">
        <v>13226.59</v>
      </c>
    </row>
    <row r="434" ht="19.4" customHeight="1" spans="1:6">
      <c r="A434" s="9"/>
      <c r="B434" s="11" t="s">
        <v>228</v>
      </c>
      <c r="C434" s="10" t="s">
        <v>210</v>
      </c>
      <c r="D434" s="36"/>
      <c r="E434" s="36"/>
      <c r="F434" s="37">
        <v>132.27</v>
      </c>
    </row>
    <row r="435" ht="19.4" customHeight="1" spans="1:6">
      <c r="A435" s="9"/>
      <c r="B435" s="11"/>
      <c r="C435" s="10"/>
      <c r="D435" s="36"/>
      <c r="E435" s="36"/>
      <c r="F435" s="41"/>
    </row>
    <row r="436" ht="19.4" customHeight="1" spans="1:6">
      <c r="A436" s="9"/>
      <c r="B436" s="11"/>
      <c r="C436" s="10"/>
      <c r="D436" s="36"/>
      <c r="E436" s="36"/>
      <c r="F436" s="41"/>
    </row>
    <row r="437" ht="19.4" customHeight="1" spans="1:6">
      <c r="A437" s="9"/>
      <c r="B437" s="11"/>
      <c r="C437" s="10"/>
      <c r="D437" s="36"/>
      <c r="E437" s="36"/>
      <c r="F437" s="41"/>
    </row>
    <row r="438" ht="19.4" customHeight="1" spans="1:6">
      <c r="A438" s="9"/>
      <c r="B438" s="11"/>
      <c r="C438" s="10"/>
      <c r="D438" s="36"/>
      <c r="E438" s="36"/>
      <c r="F438" s="41"/>
    </row>
    <row r="439" ht="19.4" customHeight="1" spans="1:6">
      <c r="A439" s="9"/>
      <c r="B439" s="11"/>
      <c r="C439" s="10"/>
      <c r="D439" s="36"/>
      <c r="E439" s="36"/>
      <c r="F439" s="41"/>
    </row>
    <row r="440" ht="19.4" customHeight="1" spans="1:6">
      <c r="A440" s="9"/>
      <c r="B440" s="11"/>
      <c r="C440" s="10"/>
      <c r="D440" s="36"/>
      <c r="E440" s="36"/>
      <c r="F440" s="41"/>
    </row>
    <row r="441" ht="19.4" customHeight="1" spans="1:6">
      <c r="A441" s="9"/>
      <c r="B441" s="11"/>
      <c r="C441" s="10"/>
      <c r="D441" s="36"/>
      <c r="E441" s="36"/>
      <c r="F441" s="41"/>
    </row>
    <row r="442" ht="19.4" customHeight="1" spans="1:6">
      <c r="A442" s="9"/>
      <c r="B442" s="11"/>
      <c r="C442" s="10"/>
      <c r="D442" s="36"/>
      <c r="E442" s="36"/>
      <c r="F442" s="41"/>
    </row>
    <row r="443" ht="19.4" customHeight="1" spans="1:6">
      <c r="A443" s="9"/>
      <c r="B443" s="11"/>
      <c r="C443" s="10"/>
      <c r="D443" s="36"/>
      <c r="E443" s="36"/>
      <c r="F443" s="41"/>
    </row>
    <row r="444" ht="19.4" customHeight="1" spans="1:6">
      <c r="A444" s="9"/>
      <c r="B444" s="11"/>
      <c r="C444" s="10"/>
      <c r="D444" s="36"/>
      <c r="E444" s="36"/>
      <c r="F444" s="41"/>
    </row>
    <row r="445" ht="19.4" customHeight="1" spans="1:6">
      <c r="A445" s="9"/>
      <c r="B445" s="11"/>
      <c r="C445" s="10"/>
      <c r="D445" s="36"/>
      <c r="E445" s="36"/>
      <c r="F445" s="41"/>
    </row>
    <row r="446" ht="19.4" customHeight="1" spans="1:6">
      <c r="A446" s="9"/>
      <c r="B446" s="11"/>
      <c r="C446" s="10"/>
      <c r="D446" s="36"/>
      <c r="E446" s="36"/>
      <c r="F446" s="41"/>
    </row>
    <row r="447" ht="19.4" customHeight="1" spans="1:6">
      <c r="A447" s="9"/>
      <c r="B447" s="11"/>
      <c r="C447" s="10"/>
      <c r="D447" s="36"/>
      <c r="E447" s="36"/>
      <c r="F447" s="41"/>
    </row>
    <row r="448" ht="19.4" customHeight="1" spans="1:6">
      <c r="A448" s="9"/>
      <c r="B448" s="11"/>
      <c r="C448" s="10"/>
      <c r="D448" s="36"/>
      <c r="E448" s="36"/>
      <c r="F448" s="41"/>
    </row>
    <row r="449" ht="19.4" customHeight="1" spans="1:6">
      <c r="A449" s="15"/>
      <c r="B449" s="43"/>
      <c r="C449" s="16"/>
      <c r="D449" s="44"/>
      <c r="E449" s="44"/>
      <c r="F449" s="45"/>
    </row>
    <row r="450" ht="11" customHeight="1" spans="1:6">
      <c r="A450" s="46"/>
      <c r="B450" s="2"/>
      <c r="C450" s="21"/>
      <c r="D450" s="4"/>
      <c r="E450" s="4"/>
      <c r="F450" s="4"/>
    </row>
    <row r="451" ht="11" customHeight="1" spans="1:6">
      <c r="A451" s="21"/>
      <c r="B451" s="2"/>
      <c r="C451" s="21"/>
      <c r="D451" s="4"/>
      <c r="E451" s="4"/>
      <c r="F451" s="4"/>
    </row>
    <row r="452" ht="14.4" customHeight="1" spans="1:6">
      <c r="A452" s="22" t="s">
        <v>200</v>
      </c>
      <c r="B452" s="2"/>
      <c r="C452" s="21"/>
      <c r="D452" s="4"/>
      <c r="E452" s="4"/>
      <c r="F452" s="4"/>
    </row>
    <row r="453" ht="31.25" customHeight="1" spans="1:6">
      <c r="A453" s="1" t="s">
        <v>201</v>
      </c>
      <c r="B453" s="2"/>
      <c r="C453" s="21"/>
      <c r="D453" s="4"/>
      <c r="E453" s="4"/>
      <c r="F453" s="4"/>
    </row>
    <row r="454" ht="15.1" customHeight="1" spans="1:6">
      <c r="A454" s="23"/>
      <c r="B454" s="2"/>
      <c r="C454" s="21"/>
      <c r="D454" s="4"/>
      <c r="E454" s="4"/>
      <c r="F454" s="4"/>
    </row>
    <row r="455" ht="20.85" customHeight="1" spans="1:6">
      <c r="A455" s="24" t="s">
        <v>275</v>
      </c>
      <c r="B455" s="25"/>
      <c r="C455" s="24" t="s">
        <v>276</v>
      </c>
      <c r="D455" s="26"/>
      <c r="E455" s="26"/>
      <c r="F455" s="24" t="s">
        <v>204</v>
      </c>
    </row>
    <row r="456" ht="19.4" customHeight="1" spans="1:6">
      <c r="A456" s="27" t="s">
        <v>277</v>
      </c>
      <c r="B456" s="28"/>
      <c r="C456" s="29"/>
      <c r="D456" s="30"/>
      <c r="E456" s="30"/>
      <c r="F456" s="30"/>
    </row>
    <row r="457" ht="18" customHeight="1" spans="1:6">
      <c r="A457" s="31" t="s">
        <v>278</v>
      </c>
      <c r="B457" s="32"/>
      <c r="C457" s="33"/>
      <c r="D457" s="34"/>
      <c r="E457" s="34"/>
      <c r="F457" s="34"/>
    </row>
    <row r="458" ht="24.45" customHeight="1" spans="1:6">
      <c r="A458" s="5" t="s">
        <v>207</v>
      </c>
      <c r="B458" s="6" t="s">
        <v>208</v>
      </c>
      <c r="C458" s="6" t="s">
        <v>96</v>
      </c>
      <c r="D458" s="6" t="s">
        <v>97</v>
      </c>
      <c r="E458" s="6" t="s">
        <v>98</v>
      </c>
      <c r="F458" s="7" t="s">
        <v>99</v>
      </c>
    </row>
    <row r="459" ht="19.4" customHeight="1" spans="1:6">
      <c r="A459" s="35">
        <v>1</v>
      </c>
      <c r="B459" s="11" t="s">
        <v>209</v>
      </c>
      <c r="C459" s="10" t="s">
        <v>210</v>
      </c>
      <c r="D459" s="36"/>
      <c r="E459" s="36"/>
      <c r="F459" s="37">
        <v>1492.75</v>
      </c>
    </row>
    <row r="460" ht="19.4" customHeight="1" spans="1:6">
      <c r="A460" s="38">
        <v>1.1</v>
      </c>
      <c r="B460" s="11" t="s">
        <v>211</v>
      </c>
      <c r="C460" s="10" t="s">
        <v>210</v>
      </c>
      <c r="D460" s="36"/>
      <c r="E460" s="36"/>
      <c r="F460" s="37">
        <v>1413.59</v>
      </c>
    </row>
    <row r="461" ht="19.4" customHeight="1" spans="1:6">
      <c r="A461" s="9" t="s">
        <v>212</v>
      </c>
      <c r="B461" s="11" t="s">
        <v>213</v>
      </c>
      <c r="C461" s="10" t="s">
        <v>210</v>
      </c>
      <c r="D461" s="36"/>
      <c r="E461" s="36"/>
      <c r="F461" s="37">
        <v>1372.42</v>
      </c>
    </row>
    <row r="462" ht="19.4" customHeight="1" spans="1:6">
      <c r="A462" s="9" t="s">
        <v>42</v>
      </c>
      <c r="B462" s="11" t="s">
        <v>196</v>
      </c>
      <c r="C462" s="10" t="s">
        <v>214</v>
      </c>
      <c r="D462" s="39">
        <v>5.5</v>
      </c>
      <c r="E462" s="40">
        <v>8.78</v>
      </c>
      <c r="F462" s="37">
        <v>48.29</v>
      </c>
    </row>
    <row r="463" ht="19.4" customHeight="1" spans="1:6">
      <c r="A463" s="9" t="s">
        <v>44</v>
      </c>
      <c r="B463" s="11" t="s">
        <v>199</v>
      </c>
      <c r="C463" s="10" t="s">
        <v>214</v>
      </c>
      <c r="D463" s="39">
        <v>350.3</v>
      </c>
      <c r="E463" s="40">
        <v>3.78</v>
      </c>
      <c r="F463" s="37">
        <v>1324.13</v>
      </c>
    </row>
    <row r="464" ht="19.4" customHeight="1" spans="1:6">
      <c r="A464" s="9" t="s">
        <v>215</v>
      </c>
      <c r="B464" s="11" t="s">
        <v>216</v>
      </c>
      <c r="C464" s="10" t="s">
        <v>210</v>
      </c>
      <c r="D464" s="36"/>
      <c r="E464" s="36"/>
      <c r="F464" s="41"/>
    </row>
    <row r="465" ht="19.4" customHeight="1" spans="1:6">
      <c r="A465" s="9" t="s">
        <v>217</v>
      </c>
      <c r="B465" s="11" t="s">
        <v>218</v>
      </c>
      <c r="C465" s="10" t="s">
        <v>210</v>
      </c>
      <c r="D465" s="36"/>
      <c r="E465" s="36"/>
      <c r="F465" s="41"/>
    </row>
    <row r="466" ht="19.4" customHeight="1" spans="1:6">
      <c r="A466" s="9" t="s">
        <v>221</v>
      </c>
      <c r="B466" s="11" t="s">
        <v>55</v>
      </c>
      <c r="C466" s="10" t="s">
        <v>210</v>
      </c>
      <c r="D466" s="36"/>
      <c r="E466" s="36"/>
      <c r="F466" s="37">
        <v>41.17</v>
      </c>
    </row>
    <row r="467" ht="19.4" customHeight="1" spans="1:6">
      <c r="A467" s="9" t="s">
        <v>42</v>
      </c>
      <c r="B467" s="11" t="s">
        <v>55</v>
      </c>
      <c r="C467" s="10" t="s">
        <v>142</v>
      </c>
      <c r="D467" s="42">
        <v>3</v>
      </c>
      <c r="E467" s="40">
        <v>1372.42</v>
      </c>
      <c r="F467" s="37">
        <v>41.17</v>
      </c>
    </row>
    <row r="468" ht="19.4" customHeight="1" spans="1:6">
      <c r="A468" s="38">
        <v>1.2</v>
      </c>
      <c r="B468" s="11" t="s">
        <v>222</v>
      </c>
      <c r="C468" s="10" t="s">
        <v>142</v>
      </c>
      <c r="D468" s="39">
        <v>5.6</v>
      </c>
      <c r="E468" s="40">
        <v>1413.59</v>
      </c>
      <c r="F468" s="37">
        <v>79.16</v>
      </c>
    </row>
    <row r="469" ht="19.4" customHeight="1" spans="1:6">
      <c r="A469" s="35">
        <v>2</v>
      </c>
      <c r="B469" s="11" t="s">
        <v>223</v>
      </c>
      <c r="C469" s="10" t="s">
        <v>142</v>
      </c>
      <c r="D469" s="42">
        <v>4</v>
      </c>
      <c r="E469" s="40">
        <v>1492.75</v>
      </c>
      <c r="F469" s="37">
        <v>59.71</v>
      </c>
    </row>
    <row r="470" ht="19.4" customHeight="1" spans="1:6">
      <c r="A470" s="35">
        <v>3</v>
      </c>
      <c r="B470" s="11" t="s">
        <v>224</v>
      </c>
      <c r="C470" s="10" t="s">
        <v>142</v>
      </c>
      <c r="D470" s="42">
        <v>7</v>
      </c>
      <c r="E470" s="40">
        <v>1552.46</v>
      </c>
      <c r="F470" s="37">
        <v>108.67</v>
      </c>
    </row>
    <row r="471" ht="19.4" customHeight="1" spans="1:6">
      <c r="A471" s="35">
        <v>4</v>
      </c>
      <c r="B471" s="11" t="s">
        <v>161</v>
      </c>
      <c r="C471" s="10" t="s">
        <v>210</v>
      </c>
      <c r="D471" s="36"/>
      <c r="E471" s="36"/>
      <c r="F471" s="37">
        <v>512.29</v>
      </c>
    </row>
    <row r="472" ht="19.4" customHeight="1" spans="1:6">
      <c r="A472" s="9" t="s">
        <v>42</v>
      </c>
      <c r="B472" s="11" t="s">
        <v>196</v>
      </c>
      <c r="C472" s="10" t="s">
        <v>214</v>
      </c>
      <c r="D472" s="39">
        <v>5.5</v>
      </c>
      <c r="E472" s="40">
        <v>3.34</v>
      </c>
      <c r="F472" s="37">
        <v>18.37</v>
      </c>
    </row>
    <row r="473" ht="19.4" customHeight="1" spans="1:6">
      <c r="A473" s="9" t="s">
        <v>44</v>
      </c>
      <c r="B473" s="11" t="s">
        <v>199</v>
      </c>
      <c r="C473" s="10" t="s">
        <v>214</v>
      </c>
      <c r="D473" s="39">
        <v>350.3</v>
      </c>
      <c r="E473" s="40">
        <v>1.41</v>
      </c>
      <c r="F473" s="37">
        <v>493.92</v>
      </c>
    </row>
    <row r="474" ht="19.4" customHeight="1" spans="1:6">
      <c r="A474" s="35">
        <v>5</v>
      </c>
      <c r="B474" s="11" t="s">
        <v>225</v>
      </c>
      <c r="C474" s="10" t="s">
        <v>142</v>
      </c>
      <c r="D474" s="42">
        <v>9</v>
      </c>
      <c r="E474" s="40">
        <v>2173.42</v>
      </c>
      <c r="F474" s="37">
        <v>195.61</v>
      </c>
    </row>
    <row r="475" ht="19.4" customHeight="1" spans="1:6">
      <c r="A475" s="35">
        <v>6</v>
      </c>
      <c r="B475" s="11" t="s">
        <v>226</v>
      </c>
      <c r="C475" s="10" t="s">
        <v>210</v>
      </c>
      <c r="D475" s="36"/>
      <c r="E475" s="36"/>
      <c r="F475" s="37">
        <v>2369.03</v>
      </c>
    </row>
    <row r="476" ht="19.4" customHeight="1" spans="1:6">
      <c r="A476" s="35">
        <v>7</v>
      </c>
      <c r="B476" s="11" t="s">
        <v>227</v>
      </c>
      <c r="C476" s="10" t="s">
        <v>142</v>
      </c>
      <c r="D476" s="42">
        <v>-10</v>
      </c>
      <c r="E476" s="40">
        <v>2369.03</v>
      </c>
      <c r="F476" s="37">
        <v>-236.9</v>
      </c>
    </row>
    <row r="477" ht="19.4" customHeight="1" spans="1:6">
      <c r="A477" s="35">
        <v>8</v>
      </c>
      <c r="B477" s="11" t="s">
        <v>27</v>
      </c>
      <c r="C477" s="10" t="s">
        <v>210</v>
      </c>
      <c r="D477" s="36"/>
      <c r="E477" s="36"/>
      <c r="F477" s="37">
        <v>2132.13</v>
      </c>
    </row>
    <row r="478" ht="19.4" customHeight="1" spans="1:6">
      <c r="A478" s="9"/>
      <c r="B478" s="11" t="s">
        <v>228</v>
      </c>
      <c r="C478" s="10" t="s">
        <v>210</v>
      </c>
      <c r="D478" s="36"/>
      <c r="E478" s="36"/>
      <c r="F478" s="37">
        <v>21.32</v>
      </c>
    </row>
    <row r="479" ht="19.4" customHeight="1" spans="1:6">
      <c r="A479" s="9"/>
      <c r="B479" s="11"/>
      <c r="C479" s="10"/>
      <c r="D479" s="36"/>
      <c r="E479" s="36"/>
      <c r="F479" s="41"/>
    </row>
    <row r="480" ht="19.4" customHeight="1" spans="1:6">
      <c r="A480" s="9"/>
      <c r="B480" s="11"/>
      <c r="C480" s="10"/>
      <c r="D480" s="36"/>
      <c r="E480" s="36"/>
      <c r="F480" s="41"/>
    </row>
    <row r="481" ht="19.4" customHeight="1" spans="1:6">
      <c r="A481" s="9"/>
      <c r="B481" s="11"/>
      <c r="C481" s="10"/>
      <c r="D481" s="36"/>
      <c r="E481" s="36"/>
      <c r="F481" s="41"/>
    </row>
    <row r="482" ht="19.4" customHeight="1" spans="1:6">
      <c r="A482" s="9"/>
      <c r="B482" s="11"/>
      <c r="C482" s="10"/>
      <c r="D482" s="36"/>
      <c r="E482" s="36"/>
      <c r="F482" s="41"/>
    </row>
    <row r="483" ht="19.4" customHeight="1" spans="1:6">
      <c r="A483" s="9"/>
      <c r="B483" s="11"/>
      <c r="C483" s="10"/>
      <c r="D483" s="36"/>
      <c r="E483" s="36"/>
      <c r="F483" s="41"/>
    </row>
    <row r="484" ht="19.4" customHeight="1" spans="1:6">
      <c r="A484" s="9"/>
      <c r="B484" s="11"/>
      <c r="C484" s="10"/>
      <c r="D484" s="36"/>
      <c r="E484" s="36"/>
      <c r="F484" s="41"/>
    </row>
    <row r="485" ht="19.4" customHeight="1" spans="1:6">
      <c r="A485" s="9"/>
      <c r="B485" s="11"/>
      <c r="C485" s="10"/>
      <c r="D485" s="36"/>
      <c r="E485" s="36"/>
      <c r="F485" s="41"/>
    </row>
    <row r="486" ht="19.4" customHeight="1" spans="1:6">
      <c r="A486" s="9"/>
      <c r="B486" s="11"/>
      <c r="C486" s="10"/>
      <c r="D486" s="36"/>
      <c r="E486" s="36"/>
      <c r="F486" s="41"/>
    </row>
    <row r="487" ht="19.4" customHeight="1" spans="1:6">
      <c r="A487" s="9"/>
      <c r="B487" s="11"/>
      <c r="C487" s="10"/>
      <c r="D487" s="36"/>
      <c r="E487" s="36"/>
      <c r="F487" s="41"/>
    </row>
    <row r="488" ht="19.4" customHeight="1" spans="1:6">
      <c r="A488" s="9"/>
      <c r="B488" s="11"/>
      <c r="C488" s="10"/>
      <c r="D488" s="36"/>
      <c r="E488" s="36"/>
      <c r="F488" s="41"/>
    </row>
    <row r="489" ht="19.4" customHeight="1" spans="1:6">
      <c r="A489" s="9"/>
      <c r="B489" s="11"/>
      <c r="C489" s="10"/>
      <c r="D489" s="36"/>
      <c r="E489" s="36"/>
      <c r="F489" s="41"/>
    </row>
    <row r="490" ht="19.4" customHeight="1" spans="1:6">
      <c r="A490" s="15"/>
      <c r="B490" s="43"/>
      <c r="C490" s="16"/>
      <c r="D490" s="44"/>
      <c r="E490" s="44"/>
      <c r="F490" s="45"/>
    </row>
    <row r="491" ht="11" customHeight="1" spans="1:6">
      <c r="A491" s="46"/>
      <c r="B491" s="2"/>
      <c r="C491" s="21"/>
      <c r="D491" s="4"/>
      <c r="E491" s="4"/>
      <c r="F491" s="4"/>
    </row>
    <row r="492" ht="11" customHeight="1" spans="1:6">
      <c r="A492" s="21"/>
      <c r="B492" s="2"/>
      <c r="C492" s="21"/>
      <c r="D492" s="4"/>
      <c r="E492" s="4"/>
      <c r="F492" s="4"/>
    </row>
    <row r="493" ht="14.4" customHeight="1" spans="1:6">
      <c r="A493" s="22" t="s">
        <v>200</v>
      </c>
      <c r="B493" s="2"/>
      <c r="C493" s="21"/>
      <c r="D493" s="4"/>
      <c r="E493" s="4"/>
      <c r="F493" s="4"/>
    </row>
    <row r="494" ht="31.25" customHeight="1" spans="1:6">
      <c r="A494" s="1" t="s">
        <v>201</v>
      </c>
      <c r="B494" s="2"/>
      <c r="C494" s="21"/>
      <c r="D494" s="4"/>
      <c r="E494" s="4"/>
      <c r="F494" s="4"/>
    </row>
    <row r="495" ht="15.1" customHeight="1" spans="1:6">
      <c r="A495" s="23"/>
      <c r="B495" s="2"/>
      <c r="C495" s="21"/>
      <c r="D495" s="4"/>
      <c r="E495" s="4"/>
      <c r="F495" s="4"/>
    </row>
    <row r="496" ht="20.85" customHeight="1" spans="1:6">
      <c r="A496" s="24" t="s">
        <v>275</v>
      </c>
      <c r="B496" s="25"/>
      <c r="C496" s="24" t="s">
        <v>279</v>
      </c>
      <c r="D496" s="26"/>
      <c r="E496" s="26"/>
      <c r="F496" s="24" t="s">
        <v>204</v>
      </c>
    </row>
    <row r="497" ht="19.4" customHeight="1" spans="1:6">
      <c r="A497" s="27" t="s">
        <v>280</v>
      </c>
      <c r="B497" s="28"/>
      <c r="C497" s="29"/>
      <c r="D497" s="30"/>
      <c r="E497" s="30"/>
      <c r="F497" s="30"/>
    </row>
    <row r="498" ht="18" customHeight="1" spans="1:6">
      <c r="A498" s="31" t="s">
        <v>281</v>
      </c>
      <c r="B498" s="32"/>
      <c r="C498" s="33"/>
      <c r="D498" s="34"/>
      <c r="E498" s="34"/>
      <c r="F498" s="34"/>
    </row>
    <row r="499" ht="24.45" customHeight="1" spans="1:6">
      <c r="A499" s="5" t="s">
        <v>207</v>
      </c>
      <c r="B499" s="6" t="s">
        <v>208</v>
      </c>
      <c r="C499" s="6" t="s">
        <v>96</v>
      </c>
      <c r="D499" s="6" t="s">
        <v>97</v>
      </c>
      <c r="E499" s="6" t="s">
        <v>98</v>
      </c>
      <c r="F499" s="7" t="s">
        <v>99</v>
      </c>
    </row>
    <row r="500" ht="19.4" customHeight="1" spans="1:6">
      <c r="A500" s="35">
        <v>1</v>
      </c>
      <c r="B500" s="11" t="s">
        <v>209</v>
      </c>
      <c r="C500" s="10" t="s">
        <v>210</v>
      </c>
      <c r="D500" s="36"/>
      <c r="E500" s="36"/>
      <c r="F500" s="37">
        <v>5257.4</v>
      </c>
    </row>
    <row r="501" ht="19.4" customHeight="1" spans="1:6">
      <c r="A501" s="38">
        <v>1.1</v>
      </c>
      <c r="B501" s="11" t="s">
        <v>211</v>
      </c>
      <c r="C501" s="10" t="s">
        <v>210</v>
      </c>
      <c r="D501" s="36"/>
      <c r="E501" s="36"/>
      <c r="F501" s="37">
        <v>4886.06</v>
      </c>
    </row>
    <row r="502" ht="19.4" customHeight="1" spans="1:6">
      <c r="A502" s="9" t="s">
        <v>212</v>
      </c>
      <c r="B502" s="11" t="s">
        <v>213</v>
      </c>
      <c r="C502" s="10" t="s">
        <v>210</v>
      </c>
      <c r="D502" s="36"/>
      <c r="E502" s="36"/>
      <c r="F502" s="37">
        <v>4818.6</v>
      </c>
    </row>
    <row r="503" ht="19.4" customHeight="1" spans="1:6">
      <c r="A503" s="9" t="s">
        <v>42</v>
      </c>
      <c r="B503" s="11" t="s">
        <v>196</v>
      </c>
      <c r="C503" s="10" t="s">
        <v>214</v>
      </c>
      <c r="D503" s="39">
        <v>20.7</v>
      </c>
      <c r="E503" s="40">
        <v>8.78</v>
      </c>
      <c r="F503" s="37">
        <v>181.75</v>
      </c>
    </row>
    <row r="504" ht="19.4" customHeight="1" spans="1:6">
      <c r="A504" s="9" t="s">
        <v>44</v>
      </c>
      <c r="B504" s="11" t="s">
        <v>198</v>
      </c>
      <c r="C504" s="10" t="s">
        <v>214</v>
      </c>
      <c r="D504" s="39">
        <v>251.3</v>
      </c>
      <c r="E504" s="40">
        <v>6.94</v>
      </c>
      <c r="F504" s="37">
        <v>1744.02</v>
      </c>
    </row>
    <row r="505" ht="19.4" customHeight="1" spans="1:6">
      <c r="A505" s="9" t="s">
        <v>46</v>
      </c>
      <c r="B505" s="11" t="s">
        <v>199</v>
      </c>
      <c r="C505" s="10" t="s">
        <v>214</v>
      </c>
      <c r="D505" s="39">
        <v>765.3</v>
      </c>
      <c r="E505" s="40">
        <v>3.78</v>
      </c>
      <c r="F505" s="37">
        <v>2892.83</v>
      </c>
    </row>
    <row r="506" ht="19.4" customHeight="1" spans="1:6">
      <c r="A506" s="9" t="s">
        <v>215</v>
      </c>
      <c r="B506" s="11" t="s">
        <v>216</v>
      </c>
      <c r="C506" s="10" t="s">
        <v>210</v>
      </c>
      <c r="D506" s="36"/>
      <c r="E506" s="36"/>
      <c r="F506" s="41"/>
    </row>
    <row r="507" ht="19.4" customHeight="1" spans="1:6">
      <c r="A507" s="9" t="s">
        <v>217</v>
      </c>
      <c r="B507" s="11" t="s">
        <v>218</v>
      </c>
      <c r="C507" s="10" t="s">
        <v>210</v>
      </c>
      <c r="D507" s="36"/>
      <c r="E507" s="36"/>
      <c r="F507" s="41"/>
    </row>
    <row r="508" ht="19.4" customHeight="1" spans="1:6">
      <c r="A508" s="9" t="s">
        <v>221</v>
      </c>
      <c r="B508" s="11" t="s">
        <v>55</v>
      </c>
      <c r="C508" s="10" t="s">
        <v>210</v>
      </c>
      <c r="D508" s="36"/>
      <c r="E508" s="36"/>
      <c r="F508" s="37">
        <v>67.46</v>
      </c>
    </row>
    <row r="509" ht="19.4" customHeight="1" spans="1:6">
      <c r="A509" s="9" t="s">
        <v>42</v>
      </c>
      <c r="B509" s="11" t="s">
        <v>55</v>
      </c>
      <c r="C509" s="10" t="s">
        <v>142</v>
      </c>
      <c r="D509" s="39">
        <v>1.4</v>
      </c>
      <c r="E509" s="39">
        <v>4818.6</v>
      </c>
      <c r="F509" s="37">
        <v>67.46</v>
      </c>
    </row>
    <row r="510" ht="19.4" customHeight="1" spans="1:6">
      <c r="A510" s="38">
        <v>1.2</v>
      </c>
      <c r="B510" s="11" t="s">
        <v>222</v>
      </c>
      <c r="C510" s="10" t="s">
        <v>142</v>
      </c>
      <c r="D510" s="39">
        <v>7.6</v>
      </c>
      <c r="E510" s="40">
        <v>4886.06</v>
      </c>
      <c r="F510" s="37">
        <v>371.34</v>
      </c>
    </row>
    <row r="511" ht="19.4" customHeight="1" spans="1:6">
      <c r="A511" s="35">
        <v>2</v>
      </c>
      <c r="B511" s="11" t="s">
        <v>223</v>
      </c>
      <c r="C511" s="10" t="s">
        <v>142</v>
      </c>
      <c r="D511" s="42">
        <v>5</v>
      </c>
      <c r="E511" s="40">
        <v>5257.4</v>
      </c>
      <c r="F511" s="37">
        <v>262.87</v>
      </c>
    </row>
    <row r="512" ht="19.4" customHeight="1" spans="1:6">
      <c r="A512" s="35">
        <v>3</v>
      </c>
      <c r="B512" s="11" t="s">
        <v>224</v>
      </c>
      <c r="C512" s="10" t="s">
        <v>142</v>
      </c>
      <c r="D512" s="42">
        <v>7</v>
      </c>
      <c r="E512" s="40">
        <v>5520.27</v>
      </c>
      <c r="F512" s="37">
        <v>386.42</v>
      </c>
    </row>
    <row r="513" ht="19.4" customHeight="1" spans="1:6">
      <c r="A513" s="35">
        <v>4</v>
      </c>
      <c r="B513" s="11" t="s">
        <v>161</v>
      </c>
      <c r="C513" s="10" t="s">
        <v>210</v>
      </c>
      <c r="D513" s="36"/>
      <c r="E513" s="36"/>
      <c r="F513" s="37">
        <v>1814.16</v>
      </c>
    </row>
    <row r="514" ht="19.4" customHeight="1" spans="1:6">
      <c r="A514" s="9" t="s">
        <v>42</v>
      </c>
      <c r="B514" s="11" t="s">
        <v>196</v>
      </c>
      <c r="C514" s="10" t="s">
        <v>214</v>
      </c>
      <c r="D514" s="39">
        <v>20.7</v>
      </c>
      <c r="E514" s="40">
        <v>3.34</v>
      </c>
      <c r="F514" s="37">
        <v>69.14</v>
      </c>
    </row>
    <row r="515" ht="19.4" customHeight="1" spans="1:6">
      <c r="A515" s="9" t="s">
        <v>44</v>
      </c>
      <c r="B515" s="11" t="s">
        <v>198</v>
      </c>
      <c r="C515" s="10" t="s">
        <v>214</v>
      </c>
      <c r="D515" s="39">
        <v>251.3</v>
      </c>
      <c r="E515" s="40">
        <v>2.65</v>
      </c>
      <c r="F515" s="37">
        <v>665.95</v>
      </c>
    </row>
    <row r="516" ht="19.4" customHeight="1" spans="1:6">
      <c r="A516" s="9" t="s">
        <v>46</v>
      </c>
      <c r="B516" s="11" t="s">
        <v>199</v>
      </c>
      <c r="C516" s="10" t="s">
        <v>214</v>
      </c>
      <c r="D516" s="39">
        <v>765.3</v>
      </c>
      <c r="E516" s="40">
        <v>1.41</v>
      </c>
      <c r="F516" s="37">
        <v>1079.07</v>
      </c>
    </row>
    <row r="517" ht="19.4" customHeight="1" spans="1:6">
      <c r="A517" s="35">
        <v>5</v>
      </c>
      <c r="B517" s="11" t="s">
        <v>225</v>
      </c>
      <c r="C517" s="10" t="s">
        <v>142</v>
      </c>
      <c r="D517" s="42">
        <v>9</v>
      </c>
      <c r="E517" s="40">
        <v>7720.85</v>
      </c>
      <c r="F517" s="37">
        <v>694.88</v>
      </c>
    </row>
    <row r="518" ht="19.4" customHeight="1" spans="1:6">
      <c r="A518" s="35">
        <v>6</v>
      </c>
      <c r="B518" s="11" t="s">
        <v>226</v>
      </c>
      <c r="C518" s="10" t="s">
        <v>210</v>
      </c>
      <c r="D518" s="36"/>
      <c r="E518" s="36"/>
      <c r="F518" s="37">
        <v>8415.73</v>
      </c>
    </row>
    <row r="519" ht="19.4" customHeight="1" spans="1:6">
      <c r="A519" s="35">
        <v>7</v>
      </c>
      <c r="B519" s="11" t="s">
        <v>227</v>
      </c>
      <c r="C519" s="10" t="s">
        <v>142</v>
      </c>
      <c r="D519" s="42">
        <v>-10</v>
      </c>
      <c r="E519" s="40">
        <v>8415.73</v>
      </c>
      <c r="F519" s="37">
        <v>-841.57</v>
      </c>
    </row>
    <row r="520" ht="19.4" customHeight="1" spans="1:6">
      <c r="A520" s="35">
        <v>8</v>
      </c>
      <c r="B520" s="11" t="s">
        <v>27</v>
      </c>
      <c r="C520" s="10" t="s">
        <v>210</v>
      </c>
      <c r="D520" s="36"/>
      <c r="E520" s="36"/>
      <c r="F520" s="37">
        <v>7574.16</v>
      </c>
    </row>
    <row r="521" ht="19.4" customHeight="1" spans="1:6">
      <c r="A521" s="9"/>
      <c r="B521" s="11" t="s">
        <v>228</v>
      </c>
      <c r="C521" s="10" t="s">
        <v>210</v>
      </c>
      <c r="D521" s="36"/>
      <c r="E521" s="36"/>
      <c r="F521" s="37">
        <v>75.74</v>
      </c>
    </row>
    <row r="522" ht="19.4" customHeight="1" spans="1:6">
      <c r="A522" s="9"/>
      <c r="B522" s="11"/>
      <c r="C522" s="10"/>
      <c r="D522" s="36"/>
      <c r="E522" s="36"/>
      <c r="F522" s="41"/>
    </row>
    <row r="523" ht="19.4" customHeight="1" spans="1:6">
      <c r="A523" s="9"/>
      <c r="B523" s="11"/>
      <c r="C523" s="10"/>
      <c r="D523" s="36"/>
      <c r="E523" s="36"/>
      <c r="F523" s="41"/>
    </row>
    <row r="524" ht="19.4" customHeight="1" spans="1:6">
      <c r="A524" s="9"/>
      <c r="B524" s="11"/>
      <c r="C524" s="10"/>
      <c r="D524" s="36"/>
      <c r="E524" s="36"/>
      <c r="F524" s="41"/>
    </row>
    <row r="525" ht="19.4" customHeight="1" spans="1:6">
      <c r="A525" s="9"/>
      <c r="B525" s="11"/>
      <c r="C525" s="10"/>
      <c r="D525" s="36"/>
      <c r="E525" s="36"/>
      <c r="F525" s="41"/>
    </row>
    <row r="526" ht="19.4" customHeight="1" spans="1:6">
      <c r="A526" s="9"/>
      <c r="B526" s="11"/>
      <c r="C526" s="10"/>
      <c r="D526" s="36"/>
      <c r="E526" s="36"/>
      <c r="F526" s="41"/>
    </row>
    <row r="527" ht="19.4" customHeight="1" spans="1:6">
      <c r="A527" s="9"/>
      <c r="B527" s="11"/>
      <c r="C527" s="10"/>
      <c r="D527" s="36"/>
      <c r="E527" s="36"/>
      <c r="F527" s="41"/>
    </row>
    <row r="528" ht="19.4" customHeight="1" spans="1:6">
      <c r="A528" s="9"/>
      <c r="B528" s="11"/>
      <c r="C528" s="10"/>
      <c r="D528" s="36"/>
      <c r="E528" s="36"/>
      <c r="F528" s="41"/>
    </row>
    <row r="529" ht="19.4" customHeight="1" spans="1:6">
      <c r="A529" s="9"/>
      <c r="B529" s="11"/>
      <c r="C529" s="10"/>
      <c r="D529" s="36"/>
      <c r="E529" s="36"/>
      <c r="F529" s="41"/>
    </row>
    <row r="530" ht="19.4" customHeight="1" spans="1:6">
      <c r="A530" s="9"/>
      <c r="B530" s="11"/>
      <c r="C530" s="10"/>
      <c r="D530" s="36"/>
      <c r="E530" s="36"/>
      <c r="F530" s="41"/>
    </row>
    <row r="531" ht="19.4" customHeight="1" spans="1:6">
      <c r="A531" s="15"/>
      <c r="B531" s="43"/>
      <c r="C531" s="16"/>
      <c r="D531" s="44"/>
      <c r="E531" s="44"/>
      <c r="F531" s="45"/>
    </row>
    <row r="532" ht="11" customHeight="1" spans="1:6">
      <c r="A532" s="46"/>
      <c r="B532" s="2"/>
      <c r="C532" s="21"/>
      <c r="D532" s="4"/>
      <c r="E532" s="4"/>
      <c r="F532" s="4"/>
    </row>
    <row r="533" ht="11" customHeight="1" spans="1:6">
      <c r="A533" s="21"/>
      <c r="B533" s="2"/>
      <c r="C533" s="21"/>
      <c r="D533" s="4"/>
      <c r="E533" s="4"/>
      <c r="F533" s="4"/>
    </row>
    <row r="534" ht="14.4" customHeight="1" spans="1:6">
      <c r="A534" s="22" t="s">
        <v>200</v>
      </c>
      <c r="B534" s="2"/>
      <c r="C534" s="21"/>
      <c r="D534" s="4"/>
      <c r="E534" s="4"/>
      <c r="F534" s="4"/>
    </row>
    <row r="535" ht="31.25" customHeight="1" spans="1:6">
      <c r="A535" s="1" t="s">
        <v>201</v>
      </c>
      <c r="B535" s="2"/>
      <c r="C535" s="21"/>
      <c r="D535" s="4"/>
      <c r="E535" s="4"/>
      <c r="F535" s="4"/>
    </row>
    <row r="536" ht="15.1" customHeight="1" spans="1:6">
      <c r="A536" s="23"/>
      <c r="B536" s="2"/>
      <c r="C536" s="21"/>
      <c r="D536" s="4"/>
      <c r="E536" s="4"/>
      <c r="F536" s="4"/>
    </row>
    <row r="537" ht="20.85" customHeight="1" spans="1:6">
      <c r="A537" s="24" t="s">
        <v>275</v>
      </c>
      <c r="B537" s="25"/>
      <c r="C537" s="24" t="s">
        <v>282</v>
      </c>
      <c r="D537" s="26"/>
      <c r="E537" s="26"/>
      <c r="F537" s="24" t="s">
        <v>204</v>
      </c>
    </row>
    <row r="538" ht="19.4" customHeight="1" spans="1:6">
      <c r="A538" s="27" t="s">
        <v>283</v>
      </c>
      <c r="B538" s="28"/>
      <c r="C538" s="29"/>
      <c r="D538" s="30"/>
      <c r="E538" s="30"/>
      <c r="F538" s="30"/>
    </row>
    <row r="539" ht="18" customHeight="1" spans="1:6">
      <c r="A539" s="31" t="s">
        <v>284</v>
      </c>
      <c r="B539" s="32"/>
      <c r="C539" s="33"/>
      <c r="D539" s="34"/>
      <c r="E539" s="34"/>
      <c r="F539" s="34"/>
    </row>
    <row r="540" ht="24.45" customHeight="1" spans="1:6">
      <c r="A540" s="5" t="s">
        <v>207</v>
      </c>
      <c r="B540" s="6" t="s">
        <v>208</v>
      </c>
      <c r="C540" s="6" t="s">
        <v>96</v>
      </c>
      <c r="D540" s="6" t="s">
        <v>97</v>
      </c>
      <c r="E540" s="6" t="s">
        <v>98</v>
      </c>
      <c r="F540" s="7" t="s">
        <v>99</v>
      </c>
    </row>
    <row r="541" ht="19.4" customHeight="1" spans="1:6">
      <c r="A541" s="35">
        <v>1</v>
      </c>
      <c r="B541" s="11" t="s">
        <v>209</v>
      </c>
      <c r="C541" s="10" t="s">
        <v>210</v>
      </c>
      <c r="D541" s="36"/>
      <c r="E541" s="36"/>
      <c r="F541" s="37">
        <v>1900.06</v>
      </c>
    </row>
    <row r="542" ht="19.4" customHeight="1" spans="1:6">
      <c r="A542" s="38">
        <v>1.1</v>
      </c>
      <c r="B542" s="11" t="s">
        <v>211</v>
      </c>
      <c r="C542" s="10" t="s">
        <v>210</v>
      </c>
      <c r="D542" s="36"/>
      <c r="E542" s="36"/>
      <c r="F542" s="37">
        <v>1799.3</v>
      </c>
    </row>
    <row r="543" ht="19.4" customHeight="1" spans="1:6">
      <c r="A543" s="9" t="s">
        <v>212</v>
      </c>
      <c r="B543" s="11" t="s">
        <v>213</v>
      </c>
      <c r="C543" s="10" t="s">
        <v>210</v>
      </c>
      <c r="D543" s="36"/>
      <c r="E543" s="36"/>
      <c r="F543" s="37">
        <v>1713.62</v>
      </c>
    </row>
    <row r="544" ht="19.4" customHeight="1" spans="1:6">
      <c r="A544" s="9" t="s">
        <v>42</v>
      </c>
      <c r="B544" s="11" t="s">
        <v>196</v>
      </c>
      <c r="C544" s="10" t="s">
        <v>214</v>
      </c>
      <c r="D544" s="39">
        <v>8.8</v>
      </c>
      <c r="E544" s="40">
        <v>8.78</v>
      </c>
      <c r="F544" s="37">
        <v>77.26</v>
      </c>
    </row>
    <row r="545" ht="19.4" customHeight="1" spans="1:6">
      <c r="A545" s="9" t="s">
        <v>44</v>
      </c>
      <c r="B545" s="11" t="s">
        <v>199</v>
      </c>
      <c r="C545" s="10" t="s">
        <v>214</v>
      </c>
      <c r="D545" s="39">
        <v>432.9</v>
      </c>
      <c r="E545" s="40">
        <v>3.78</v>
      </c>
      <c r="F545" s="37">
        <v>1636.36</v>
      </c>
    </row>
    <row r="546" ht="19.4" customHeight="1" spans="1:6">
      <c r="A546" s="9" t="s">
        <v>215</v>
      </c>
      <c r="B546" s="11" t="s">
        <v>216</v>
      </c>
      <c r="C546" s="10" t="s">
        <v>210</v>
      </c>
      <c r="D546" s="36"/>
      <c r="E546" s="36"/>
      <c r="F546" s="41"/>
    </row>
    <row r="547" ht="19.4" customHeight="1" spans="1:6">
      <c r="A547" s="9" t="s">
        <v>217</v>
      </c>
      <c r="B547" s="11" t="s">
        <v>218</v>
      </c>
      <c r="C547" s="10" t="s">
        <v>210</v>
      </c>
      <c r="D547" s="36"/>
      <c r="E547" s="36"/>
      <c r="F547" s="41"/>
    </row>
    <row r="548" ht="19.4" customHeight="1" spans="1:6">
      <c r="A548" s="9" t="s">
        <v>221</v>
      </c>
      <c r="B548" s="11" t="s">
        <v>55</v>
      </c>
      <c r="C548" s="10" t="s">
        <v>210</v>
      </c>
      <c r="D548" s="36"/>
      <c r="E548" s="36"/>
      <c r="F548" s="37">
        <v>85.68</v>
      </c>
    </row>
    <row r="549" ht="19.4" customHeight="1" spans="1:6">
      <c r="A549" s="9" t="s">
        <v>42</v>
      </c>
      <c r="B549" s="11" t="s">
        <v>55</v>
      </c>
      <c r="C549" s="10" t="s">
        <v>142</v>
      </c>
      <c r="D549" s="42">
        <v>5</v>
      </c>
      <c r="E549" s="40">
        <v>1713.62</v>
      </c>
      <c r="F549" s="37">
        <v>85.68</v>
      </c>
    </row>
    <row r="550" ht="19.4" customHeight="1" spans="1:6">
      <c r="A550" s="38">
        <v>1.2</v>
      </c>
      <c r="B550" s="11" t="s">
        <v>222</v>
      </c>
      <c r="C550" s="10" t="s">
        <v>142</v>
      </c>
      <c r="D550" s="39">
        <v>5.6</v>
      </c>
      <c r="E550" s="40">
        <v>1799.3</v>
      </c>
      <c r="F550" s="37">
        <v>100.76</v>
      </c>
    </row>
    <row r="551" ht="19.4" customHeight="1" spans="1:6">
      <c r="A551" s="35">
        <v>2</v>
      </c>
      <c r="B551" s="11" t="s">
        <v>223</v>
      </c>
      <c r="C551" s="10" t="s">
        <v>142</v>
      </c>
      <c r="D551" s="42">
        <v>4</v>
      </c>
      <c r="E551" s="40">
        <v>1900.06</v>
      </c>
      <c r="F551" s="37">
        <v>76</v>
      </c>
    </row>
    <row r="552" ht="19.4" customHeight="1" spans="1:6">
      <c r="A552" s="35">
        <v>3</v>
      </c>
      <c r="B552" s="11" t="s">
        <v>224</v>
      </c>
      <c r="C552" s="10" t="s">
        <v>142</v>
      </c>
      <c r="D552" s="42">
        <v>7</v>
      </c>
      <c r="E552" s="40">
        <v>1976.06</v>
      </c>
      <c r="F552" s="37">
        <v>138.32</v>
      </c>
    </row>
    <row r="553" ht="19.4" customHeight="1" spans="1:6">
      <c r="A553" s="35">
        <v>4</v>
      </c>
      <c r="B553" s="11" t="s">
        <v>161</v>
      </c>
      <c r="C553" s="10" t="s">
        <v>210</v>
      </c>
      <c r="D553" s="36"/>
      <c r="E553" s="36"/>
      <c r="F553" s="37">
        <v>639.78</v>
      </c>
    </row>
    <row r="554" ht="19.4" customHeight="1" spans="1:6">
      <c r="A554" s="9" t="s">
        <v>42</v>
      </c>
      <c r="B554" s="11" t="s">
        <v>196</v>
      </c>
      <c r="C554" s="10" t="s">
        <v>214</v>
      </c>
      <c r="D554" s="39">
        <v>8.8</v>
      </c>
      <c r="E554" s="40">
        <v>3.34</v>
      </c>
      <c r="F554" s="37">
        <v>29.39</v>
      </c>
    </row>
    <row r="555" ht="19.4" customHeight="1" spans="1:6">
      <c r="A555" s="9" t="s">
        <v>44</v>
      </c>
      <c r="B555" s="11" t="s">
        <v>199</v>
      </c>
      <c r="C555" s="10" t="s">
        <v>214</v>
      </c>
      <c r="D555" s="39">
        <v>432.9</v>
      </c>
      <c r="E555" s="40">
        <v>1.41</v>
      </c>
      <c r="F555" s="37">
        <v>610.39</v>
      </c>
    </row>
    <row r="556" ht="19.4" customHeight="1" spans="1:6">
      <c r="A556" s="35">
        <v>5</v>
      </c>
      <c r="B556" s="11" t="s">
        <v>225</v>
      </c>
      <c r="C556" s="10" t="s">
        <v>142</v>
      </c>
      <c r="D556" s="42">
        <v>9</v>
      </c>
      <c r="E556" s="40">
        <v>2754.16</v>
      </c>
      <c r="F556" s="37">
        <v>247.87</v>
      </c>
    </row>
    <row r="557" ht="19.4" customHeight="1" spans="1:6">
      <c r="A557" s="35">
        <v>6</v>
      </c>
      <c r="B557" s="11" t="s">
        <v>226</v>
      </c>
      <c r="C557" s="10" t="s">
        <v>210</v>
      </c>
      <c r="D557" s="36"/>
      <c r="E557" s="36"/>
      <c r="F557" s="37">
        <v>3002.03</v>
      </c>
    </row>
    <row r="558" ht="19.4" customHeight="1" spans="1:6">
      <c r="A558" s="35">
        <v>7</v>
      </c>
      <c r="B558" s="11" t="s">
        <v>227</v>
      </c>
      <c r="C558" s="10" t="s">
        <v>142</v>
      </c>
      <c r="D558" s="42">
        <v>-10</v>
      </c>
      <c r="E558" s="40">
        <v>3002.03</v>
      </c>
      <c r="F558" s="37">
        <v>-300.2</v>
      </c>
    </row>
    <row r="559" ht="19.4" customHeight="1" spans="1:6">
      <c r="A559" s="35">
        <v>8</v>
      </c>
      <c r="B559" s="11" t="s">
        <v>27</v>
      </c>
      <c r="C559" s="10" t="s">
        <v>210</v>
      </c>
      <c r="D559" s="36"/>
      <c r="E559" s="36"/>
      <c r="F559" s="37">
        <v>2701.83</v>
      </c>
    </row>
    <row r="560" ht="19.4" customHeight="1" spans="1:6">
      <c r="A560" s="9"/>
      <c r="B560" s="11" t="s">
        <v>228</v>
      </c>
      <c r="C560" s="10" t="s">
        <v>210</v>
      </c>
      <c r="D560" s="36"/>
      <c r="E560" s="36"/>
      <c r="F560" s="37">
        <v>27.02</v>
      </c>
    </row>
    <row r="561" ht="19.4" customHeight="1" spans="1:6">
      <c r="A561" s="9"/>
      <c r="B561" s="11"/>
      <c r="C561" s="10"/>
      <c r="D561" s="36"/>
      <c r="E561" s="36"/>
      <c r="F561" s="41"/>
    </row>
    <row r="562" ht="19.4" customHeight="1" spans="1:6">
      <c r="A562" s="9"/>
      <c r="B562" s="11"/>
      <c r="C562" s="10"/>
      <c r="D562" s="36"/>
      <c r="E562" s="36"/>
      <c r="F562" s="41"/>
    </row>
    <row r="563" ht="19.4" customHeight="1" spans="1:6">
      <c r="A563" s="9"/>
      <c r="B563" s="11"/>
      <c r="C563" s="10"/>
      <c r="D563" s="36"/>
      <c r="E563" s="36"/>
      <c r="F563" s="41"/>
    </row>
    <row r="564" ht="19.4" customHeight="1" spans="1:6">
      <c r="A564" s="9"/>
      <c r="B564" s="11"/>
      <c r="C564" s="10"/>
      <c r="D564" s="36"/>
      <c r="E564" s="36"/>
      <c r="F564" s="41"/>
    </row>
    <row r="565" ht="19.4" customHeight="1" spans="1:6">
      <c r="A565" s="9"/>
      <c r="B565" s="11"/>
      <c r="C565" s="10"/>
      <c r="D565" s="36"/>
      <c r="E565" s="36"/>
      <c r="F565" s="41"/>
    </row>
    <row r="566" ht="19.4" customHeight="1" spans="1:6">
      <c r="A566" s="9"/>
      <c r="B566" s="11"/>
      <c r="C566" s="10"/>
      <c r="D566" s="36"/>
      <c r="E566" s="36"/>
      <c r="F566" s="41"/>
    </row>
    <row r="567" ht="19.4" customHeight="1" spans="1:6">
      <c r="A567" s="9"/>
      <c r="B567" s="11"/>
      <c r="C567" s="10"/>
      <c r="D567" s="36"/>
      <c r="E567" s="36"/>
      <c r="F567" s="41"/>
    </row>
    <row r="568" ht="19.4" customHeight="1" spans="1:6">
      <c r="A568" s="9"/>
      <c r="B568" s="11"/>
      <c r="C568" s="10"/>
      <c r="D568" s="36"/>
      <c r="E568" s="36"/>
      <c r="F568" s="41"/>
    </row>
    <row r="569" ht="19.4" customHeight="1" spans="1:6">
      <c r="A569" s="9"/>
      <c r="B569" s="11"/>
      <c r="C569" s="10"/>
      <c r="D569" s="36"/>
      <c r="E569" s="36"/>
      <c r="F569" s="41"/>
    </row>
    <row r="570" ht="19.4" customHeight="1" spans="1:6">
      <c r="A570" s="9"/>
      <c r="B570" s="11"/>
      <c r="C570" s="10"/>
      <c r="D570" s="36"/>
      <c r="E570" s="36"/>
      <c r="F570" s="41"/>
    </row>
    <row r="571" ht="19.4" customHeight="1" spans="1:6">
      <c r="A571" s="9"/>
      <c r="B571" s="11"/>
      <c r="C571" s="10"/>
      <c r="D571" s="36"/>
      <c r="E571" s="36"/>
      <c r="F571" s="41"/>
    </row>
    <row r="572" ht="19.4" customHeight="1" spans="1:6">
      <c r="A572" s="15"/>
      <c r="B572" s="43"/>
      <c r="C572" s="16"/>
      <c r="D572" s="44"/>
      <c r="E572" s="44"/>
      <c r="F572" s="45"/>
    </row>
    <row r="573" ht="11" customHeight="1" spans="1:6">
      <c r="A573" s="46"/>
      <c r="B573" s="2"/>
      <c r="C573" s="21"/>
      <c r="D573" s="4"/>
      <c r="E573" s="4"/>
      <c r="F573" s="4"/>
    </row>
    <row r="574" ht="11" customHeight="1" spans="1:6">
      <c r="A574" s="21"/>
      <c r="B574" s="2"/>
      <c r="C574" s="21"/>
      <c r="D574" s="4"/>
      <c r="E574" s="4"/>
      <c r="F574" s="4"/>
    </row>
    <row r="575" ht="14.4" customHeight="1" spans="1:6">
      <c r="A575" s="22" t="s">
        <v>200</v>
      </c>
      <c r="B575" s="2"/>
      <c r="C575" s="21"/>
      <c r="D575" s="4"/>
      <c r="E575" s="4"/>
      <c r="F575" s="4"/>
    </row>
    <row r="576" ht="31.25" customHeight="1" spans="1:6">
      <c r="A576" s="1" t="s">
        <v>201</v>
      </c>
      <c r="B576" s="2"/>
      <c r="C576" s="21"/>
      <c r="D576" s="4"/>
      <c r="E576" s="4"/>
      <c r="F576" s="4"/>
    </row>
    <row r="577" ht="15.1" customHeight="1" spans="1:6">
      <c r="A577" s="23"/>
      <c r="B577" s="2"/>
      <c r="C577" s="21"/>
      <c r="D577" s="4"/>
      <c r="E577" s="4"/>
      <c r="F577" s="4"/>
    </row>
    <row r="578" ht="20.85" customHeight="1" spans="1:6">
      <c r="A578" s="24" t="s">
        <v>275</v>
      </c>
      <c r="B578" s="25"/>
      <c r="C578" s="24" t="s">
        <v>285</v>
      </c>
      <c r="D578" s="26"/>
      <c r="E578" s="26"/>
      <c r="F578" s="24" t="s">
        <v>204</v>
      </c>
    </row>
    <row r="579" ht="19.4" customHeight="1" spans="1:6">
      <c r="A579" s="27" t="s">
        <v>286</v>
      </c>
      <c r="B579" s="28"/>
      <c r="C579" s="29"/>
      <c r="D579" s="30"/>
      <c r="E579" s="30"/>
      <c r="F579" s="30"/>
    </row>
    <row r="580" ht="18" customHeight="1" spans="1:6">
      <c r="A580" s="31" t="s">
        <v>287</v>
      </c>
      <c r="B580" s="32"/>
      <c r="C580" s="33"/>
      <c r="D580" s="34"/>
      <c r="E580" s="34"/>
      <c r="F580" s="34"/>
    </row>
    <row r="581" ht="24.45" customHeight="1" spans="1:6">
      <c r="A581" s="5" t="s">
        <v>207</v>
      </c>
      <c r="B581" s="6" t="s">
        <v>208</v>
      </c>
      <c r="C581" s="6" t="s">
        <v>96</v>
      </c>
      <c r="D581" s="6" t="s">
        <v>97</v>
      </c>
      <c r="E581" s="6" t="s">
        <v>98</v>
      </c>
      <c r="F581" s="7" t="s">
        <v>99</v>
      </c>
    </row>
    <row r="582" ht="19.4" customHeight="1" spans="1:6">
      <c r="A582" s="35">
        <v>1</v>
      </c>
      <c r="B582" s="11" t="s">
        <v>209</v>
      </c>
      <c r="C582" s="10" t="s">
        <v>210</v>
      </c>
      <c r="D582" s="36"/>
      <c r="E582" s="36"/>
      <c r="F582" s="37">
        <v>31856.35</v>
      </c>
    </row>
    <row r="583" ht="19.4" customHeight="1" spans="1:6">
      <c r="A583" s="38">
        <v>1.1</v>
      </c>
      <c r="B583" s="11" t="s">
        <v>211</v>
      </c>
      <c r="C583" s="10" t="s">
        <v>210</v>
      </c>
      <c r="D583" s="36"/>
      <c r="E583" s="36"/>
      <c r="F583" s="37">
        <v>29606.27</v>
      </c>
    </row>
    <row r="584" ht="19.4" customHeight="1" spans="1:6">
      <c r="A584" s="9" t="s">
        <v>212</v>
      </c>
      <c r="B584" s="11" t="s">
        <v>213</v>
      </c>
      <c r="C584" s="10" t="s">
        <v>210</v>
      </c>
      <c r="D584" s="36"/>
      <c r="E584" s="36"/>
      <c r="F584" s="37">
        <v>5000.29</v>
      </c>
    </row>
    <row r="585" ht="19.4" customHeight="1" spans="1:6">
      <c r="A585" s="9" t="s">
        <v>42</v>
      </c>
      <c r="B585" s="11" t="s">
        <v>196</v>
      </c>
      <c r="C585" s="10" t="s">
        <v>214</v>
      </c>
      <c r="D585" s="39">
        <v>23.7</v>
      </c>
      <c r="E585" s="40">
        <v>8.78</v>
      </c>
      <c r="F585" s="37">
        <v>208.09</v>
      </c>
    </row>
    <row r="586" ht="19.4" customHeight="1" spans="1:6">
      <c r="A586" s="9" t="s">
        <v>44</v>
      </c>
      <c r="B586" s="11" t="s">
        <v>197</v>
      </c>
      <c r="C586" s="10" t="s">
        <v>214</v>
      </c>
      <c r="D586" s="39">
        <v>31.6</v>
      </c>
      <c r="E586" s="40">
        <v>8.17</v>
      </c>
      <c r="F586" s="37">
        <v>258.17</v>
      </c>
    </row>
    <row r="587" ht="19.4" customHeight="1" spans="1:6">
      <c r="A587" s="9" t="s">
        <v>46</v>
      </c>
      <c r="B587" s="11" t="s">
        <v>198</v>
      </c>
      <c r="C587" s="10" t="s">
        <v>214</v>
      </c>
      <c r="D587" s="39">
        <v>426.6</v>
      </c>
      <c r="E587" s="40">
        <v>6.94</v>
      </c>
      <c r="F587" s="37">
        <v>2960.6</v>
      </c>
    </row>
    <row r="588" ht="19.4" customHeight="1" spans="1:6">
      <c r="A588" s="9" t="s">
        <v>48</v>
      </c>
      <c r="B588" s="11" t="s">
        <v>199</v>
      </c>
      <c r="C588" s="10" t="s">
        <v>214</v>
      </c>
      <c r="D588" s="40">
        <v>416.25</v>
      </c>
      <c r="E588" s="40">
        <v>3.78</v>
      </c>
      <c r="F588" s="37">
        <v>1573.43</v>
      </c>
    </row>
    <row r="589" ht="19.4" customHeight="1" spans="1:6">
      <c r="A589" s="9" t="s">
        <v>215</v>
      </c>
      <c r="B589" s="11" t="s">
        <v>216</v>
      </c>
      <c r="C589" s="10" t="s">
        <v>210</v>
      </c>
      <c r="D589" s="36"/>
      <c r="E589" s="36"/>
      <c r="F589" s="37">
        <v>21963.87</v>
      </c>
    </row>
    <row r="590" ht="19.4" customHeight="1" spans="1:6">
      <c r="A590" s="9" t="s">
        <v>42</v>
      </c>
      <c r="B590" s="11" t="s">
        <v>232</v>
      </c>
      <c r="C590" s="10" t="s">
        <v>101</v>
      </c>
      <c r="D590" s="42">
        <v>70</v>
      </c>
      <c r="E590" s="40">
        <v>2.26</v>
      </c>
      <c r="F590" s="37">
        <v>158.2</v>
      </c>
    </row>
    <row r="591" ht="19.4" customHeight="1" spans="1:6">
      <c r="A591" s="9" t="s">
        <v>44</v>
      </c>
      <c r="B591" s="11" t="s">
        <v>233</v>
      </c>
      <c r="C591" s="10" t="s">
        <v>101</v>
      </c>
      <c r="D591" s="40">
        <v>0.71</v>
      </c>
      <c r="E591" s="40">
        <v>1758.29</v>
      </c>
      <c r="F591" s="37">
        <v>1248.39</v>
      </c>
    </row>
    <row r="592" ht="19.4" customHeight="1" spans="1:6">
      <c r="A592" s="9" t="s">
        <v>46</v>
      </c>
      <c r="B592" s="11" t="s">
        <v>234</v>
      </c>
      <c r="C592" s="10" t="s">
        <v>167</v>
      </c>
      <c r="D592" s="40">
        <v>5.75</v>
      </c>
      <c r="E592" s="39">
        <v>6.2</v>
      </c>
      <c r="F592" s="37">
        <v>35.65</v>
      </c>
    </row>
    <row r="593" ht="19.4" customHeight="1" spans="1:6">
      <c r="A593" s="9" t="s">
        <v>48</v>
      </c>
      <c r="B593" s="11" t="s">
        <v>235</v>
      </c>
      <c r="C593" s="10" t="s">
        <v>167</v>
      </c>
      <c r="D593" s="40">
        <v>30.87</v>
      </c>
      <c r="E593" s="39">
        <v>5.4</v>
      </c>
      <c r="F593" s="37">
        <v>166.7</v>
      </c>
    </row>
    <row r="594" ht="19.4" customHeight="1" spans="1:6">
      <c r="A594" s="9" t="s">
        <v>50</v>
      </c>
      <c r="B594" s="11" t="s">
        <v>288</v>
      </c>
      <c r="C594" s="10" t="s">
        <v>167</v>
      </c>
      <c r="D594" s="40">
        <v>3.14</v>
      </c>
      <c r="E594" s="40">
        <v>5.22</v>
      </c>
      <c r="F594" s="37">
        <v>16.39</v>
      </c>
    </row>
    <row r="595" ht="19.4" customHeight="1" spans="1:6">
      <c r="A595" s="9" t="s">
        <v>52</v>
      </c>
      <c r="B595" s="11" t="s">
        <v>237</v>
      </c>
      <c r="C595" s="10" t="s">
        <v>167</v>
      </c>
      <c r="D595" s="40">
        <v>273.78</v>
      </c>
      <c r="E595" s="39">
        <v>5.2</v>
      </c>
      <c r="F595" s="37">
        <v>1423.66</v>
      </c>
    </row>
    <row r="596" ht="19.4" customHeight="1" spans="1:6">
      <c r="A596" s="9" t="s">
        <v>54</v>
      </c>
      <c r="B596" s="11" t="s">
        <v>238</v>
      </c>
      <c r="C596" s="10" t="s">
        <v>167</v>
      </c>
      <c r="D596" s="40">
        <v>36.77</v>
      </c>
      <c r="E596" s="40">
        <v>5.36</v>
      </c>
      <c r="F596" s="37">
        <v>197.09</v>
      </c>
    </row>
    <row r="597" ht="19.4" customHeight="1" spans="1:6">
      <c r="A597" s="9" t="s">
        <v>239</v>
      </c>
      <c r="B597" s="11" t="s">
        <v>240</v>
      </c>
      <c r="C597" s="10" t="s">
        <v>167</v>
      </c>
      <c r="D597" s="40">
        <v>68.86</v>
      </c>
      <c r="E597" s="40">
        <v>5.02</v>
      </c>
      <c r="F597" s="37">
        <v>345.68</v>
      </c>
    </row>
    <row r="598" ht="19.4" customHeight="1" spans="1:6">
      <c r="A598" s="9" t="s">
        <v>241</v>
      </c>
      <c r="B598" s="11" t="s">
        <v>244</v>
      </c>
      <c r="C598" s="10" t="s">
        <v>101</v>
      </c>
      <c r="D598" s="42">
        <v>103</v>
      </c>
      <c r="E598" s="40">
        <v>178.37</v>
      </c>
      <c r="F598" s="37">
        <v>18372.11</v>
      </c>
    </row>
    <row r="599" ht="19.4" customHeight="1" spans="1:6">
      <c r="A599" s="9" t="s">
        <v>217</v>
      </c>
      <c r="B599" s="11" t="s">
        <v>218</v>
      </c>
      <c r="C599" s="10" t="s">
        <v>210</v>
      </c>
      <c r="D599" s="36"/>
      <c r="E599" s="36"/>
      <c r="F599" s="37">
        <v>2211.86</v>
      </c>
    </row>
    <row r="600" ht="19.4" customHeight="1" spans="1:6">
      <c r="A600" s="9" t="s">
        <v>42</v>
      </c>
      <c r="B600" s="11" t="s">
        <v>219</v>
      </c>
      <c r="C600" s="10" t="s">
        <v>220</v>
      </c>
      <c r="D600" s="40">
        <v>133.69</v>
      </c>
      <c r="E600" s="40">
        <v>0.84</v>
      </c>
      <c r="F600" s="37">
        <v>112.3</v>
      </c>
    </row>
    <row r="601" ht="19.4" customHeight="1" spans="1:6">
      <c r="A601" s="9" t="s">
        <v>44</v>
      </c>
      <c r="B601" s="11" t="s">
        <v>245</v>
      </c>
      <c r="C601" s="10" t="s">
        <v>220</v>
      </c>
      <c r="D601" s="42">
        <v>20</v>
      </c>
      <c r="E601" s="40">
        <v>32.4</v>
      </c>
      <c r="F601" s="37">
        <v>648</v>
      </c>
    </row>
    <row r="602" ht="19.4" customHeight="1" spans="1:6">
      <c r="A602" s="9" t="s">
        <v>46</v>
      </c>
      <c r="B602" s="11" t="s">
        <v>246</v>
      </c>
      <c r="C602" s="10" t="s">
        <v>220</v>
      </c>
      <c r="D602" s="42">
        <v>14</v>
      </c>
      <c r="E602" s="40">
        <v>5.04</v>
      </c>
      <c r="F602" s="37">
        <v>70.56</v>
      </c>
    </row>
    <row r="603" ht="19.4" customHeight="1" spans="1:6">
      <c r="A603" s="9" t="s">
        <v>48</v>
      </c>
      <c r="B603" s="11" t="s">
        <v>247</v>
      </c>
      <c r="C603" s="10" t="s">
        <v>220</v>
      </c>
      <c r="D603" s="39">
        <v>12.5</v>
      </c>
      <c r="E603" s="40">
        <v>84.82</v>
      </c>
      <c r="F603" s="37">
        <v>1060.25</v>
      </c>
    </row>
    <row r="604" ht="19.4" customHeight="1" spans="1:6">
      <c r="A604" s="9" t="s">
        <v>50</v>
      </c>
      <c r="B604" s="11" t="s">
        <v>248</v>
      </c>
      <c r="C604" s="10" t="s">
        <v>220</v>
      </c>
      <c r="D604" s="40">
        <v>0.32</v>
      </c>
      <c r="E604" s="40">
        <v>62.39</v>
      </c>
      <c r="F604" s="37">
        <v>19.96</v>
      </c>
    </row>
    <row r="605" ht="19.4" customHeight="1" spans="1:6">
      <c r="A605" s="9" t="s">
        <v>52</v>
      </c>
      <c r="B605" s="11" t="s">
        <v>289</v>
      </c>
      <c r="C605" s="10" t="s">
        <v>220</v>
      </c>
      <c r="D605" s="40">
        <v>3.75</v>
      </c>
      <c r="E605" s="40">
        <v>26.07</v>
      </c>
      <c r="F605" s="37">
        <v>97.76</v>
      </c>
    </row>
    <row r="606" ht="19.4" customHeight="1" spans="1:6">
      <c r="A606" s="9" t="s">
        <v>54</v>
      </c>
      <c r="B606" s="11" t="s">
        <v>251</v>
      </c>
      <c r="C606" s="10" t="s">
        <v>220</v>
      </c>
      <c r="D606" s="39">
        <v>8.2</v>
      </c>
      <c r="E606" s="40">
        <v>24.76</v>
      </c>
      <c r="F606" s="37">
        <v>203.03</v>
      </c>
    </row>
    <row r="607" ht="19.4" customHeight="1" spans="1:6">
      <c r="A607" s="9" t="s">
        <v>221</v>
      </c>
      <c r="B607" s="11" t="s">
        <v>55</v>
      </c>
      <c r="C607" s="10" t="s">
        <v>210</v>
      </c>
      <c r="D607" s="36"/>
      <c r="E607" s="36"/>
      <c r="F607" s="37">
        <v>430.25</v>
      </c>
    </row>
    <row r="608" ht="19.4" customHeight="1" spans="1:6">
      <c r="A608" s="9" t="s">
        <v>42</v>
      </c>
      <c r="B608" s="11" t="s">
        <v>55</v>
      </c>
      <c r="C608" s="10" t="s">
        <v>142</v>
      </c>
      <c r="D608" s="39">
        <v>1.4</v>
      </c>
      <c r="E608" s="40">
        <v>28702.32</v>
      </c>
      <c r="F608" s="37">
        <v>401.83</v>
      </c>
    </row>
    <row r="609" ht="19.4" customHeight="1" spans="1:6">
      <c r="A609" s="9" t="s">
        <v>44</v>
      </c>
      <c r="B609" s="11" t="s">
        <v>55</v>
      </c>
      <c r="C609" s="10" t="s">
        <v>142</v>
      </c>
      <c r="D609" s="42">
        <v>6</v>
      </c>
      <c r="E609" s="40">
        <v>473.7</v>
      </c>
      <c r="F609" s="37">
        <v>28.42</v>
      </c>
    </row>
    <row r="610" ht="19.4" customHeight="1" spans="1:6">
      <c r="A610" s="38">
        <v>1.2</v>
      </c>
      <c r="B610" s="11" t="s">
        <v>222</v>
      </c>
      <c r="C610" s="10" t="s">
        <v>142</v>
      </c>
      <c r="D610" s="39">
        <v>7.6</v>
      </c>
      <c r="E610" s="40">
        <v>29606.27</v>
      </c>
      <c r="F610" s="37">
        <v>2250.08</v>
      </c>
    </row>
    <row r="611" ht="19.4" customHeight="1" spans="1:6">
      <c r="A611" s="35">
        <v>2</v>
      </c>
      <c r="B611" s="11" t="s">
        <v>223</v>
      </c>
      <c r="C611" s="10" t="s">
        <v>142</v>
      </c>
      <c r="D611" s="42">
        <v>5</v>
      </c>
      <c r="E611" s="40">
        <v>31856.35</v>
      </c>
      <c r="F611" s="37">
        <v>1592.82</v>
      </c>
    </row>
    <row r="612" ht="19.4" customHeight="1" spans="1:6">
      <c r="A612" s="35">
        <v>3</v>
      </c>
      <c r="B612" s="11" t="s">
        <v>224</v>
      </c>
      <c r="C612" s="10" t="s">
        <v>142</v>
      </c>
      <c r="D612" s="42">
        <v>7</v>
      </c>
      <c r="E612" s="40">
        <v>33449.17</v>
      </c>
      <c r="F612" s="37">
        <v>2341.44</v>
      </c>
    </row>
    <row r="613" ht="19.4" customHeight="1" spans="1:6">
      <c r="A613" s="52">
        <v>4</v>
      </c>
      <c r="B613" s="43" t="s">
        <v>161</v>
      </c>
      <c r="C613" s="16" t="s">
        <v>210</v>
      </c>
      <c r="D613" s="44"/>
      <c r="E613" s="44"/>
      <c r="F613" s="50">
        <v>8162.38</v>
      </c>
    </row>
    <row r="614" ht="11" customHeight="1" spans="1:6">
      <c r="A614" s="46"/>
      <c r="B614" s="2"/>
      <c r="C614" s="21"/>
      <c r="D614" s="4"/>
      <c r="E614" s="4"/>
      <c r="F614" s="4"/>
    </row>
    <row r="615" ht="11" customHeight="1" spans="1:6">
      <c r="A615" s="21"/>
      <c r="B615" s="2"/>
      <c r="C615" s="21"/>
      <c r="D615" s="4"/>
      <c r="E615" s="4"/>
      <c r="F615" s="4"/>
    </row>
    <row r="616" ht="14.4" customHeight="1" spans="1:6">
      <c r="A616" s="22" t="s">
        <v>200</v>
      </c>
      <c r="B616" s="2"/>
      <c r="C616" s="21"/>
      <c r="D616" s="4"/>
      <c r="E616" s="4"/>
      <c r="F616" s="4"/>
    </row>
    <row r="617" ht="31.25" customHeight="1" spans="1:6">
      <c r="A617" s="1" t="s">
        <v>201</v>
      </c>
      <c r="B617" s="2"/>
      <c r="C617" s="21"/>
      <c r="D617" s="4"/>
      <c r="E617" s="4"/>
      <c r="F617" s="4"/>
    </row>
    <row r="618" ht="15.1" customHeight="1" spans="1:6">
      <c r="A618" s="23"/>
      <c r="B618" s="2"/>
      <c r="C618" s="21"/>
      <c r="D618" s="4"/>
      <c r="E618" s="4"/>
      <c r="F618" s="4"/>
    </row>
    <row r="619" ht="20.85" customHeight="1" spans="1:6">
      <c r="A619" s="24" t="s">
        <v>275</v>
      </c>
      <c r="B619" s="25"/>
      <c r="C619" s="24" t="s">
        <v>285</v>
      </c>
      <c r="D619" s="26"/>
      <c r="E619" s="26"/>
      <c r="F619" s="24" t="s">
        <v>204</v>
      </c>
    </row>
    <row r="620" ht="19.4" customHeight="1" spans="1:6">
      <c r="A620" s="27" t="s">
        <v>286</v>
      </c>
      <c r="B620" s="28"/>
      <c r="C620" s="29"/>
      <c r="D620" s="30"/>
      <c r="E620" s="30"/>
      <c r="F620" s="30"/>
    </row>
    <row r="621" ht="18" customHeight="1" spans="1:6">
      <c r="A621" s="31" t="s">
        <v>287</v>
      </c>
      <c r="B621" s="32"/>
      <c r="C621" s="33"/>
      <c r="D621" s="34"/>
      <c r="E621" s="34"/>
      <c r="F621" s="34"/>
    </row>
    <row r="622" ht="24.45" customHeight="1" spans="1:6">
      <c r="A622" s="5" t="s">
        <v>207</v>
      </c>
      <c r="B622" s="6" t="s">
        <v>208</v>
      </c>
      <c r="C622" s="6" t="s">
        <v>96</v>
      </c>
      <c r="D622" s="6" t="s">
        <v>97</v>
      </c>
      <c r="E622" s="6" t="s">
        <v>98</v>
      </c>
      <c r="F622" s="7" t="s">
        <v>99</v>
      </c>
    </row>
    <row r="623" ht="19.4" customHeight="1" spans="1:6">
      <c r="A623" s="9" t="s">
        <v>42</v>
      </c>
      <c r="B623" s="11" t="s">
        <v>196</v>
      </c>
      <c r="C623" s="10" t="s">
        <v>214</v>
      </c>
      <c r="D623" s="39">
        <v>23.7</v>
      </c>
      <c r="E623" s="40">
        <v>3.34</v>
      </c>
      <c r="F623" s="37">
        <v>79.16</v>
      </c>
    </row>
    <row r="624" ht="19.4" customHeight="1" spans="1:6">
      <c r="A624" s="9" t="s">
        <v>44</v>
      </c>
      <c r="B624" s="11" t="s">
        <v>197</v>
      </c>
      <c r="C624" s="10" t="s">
        <v>214</v>
      </c>
      <c r="D624" s="39">
        <v>31.6</v>
      </c>
      <c r="E624" s="40">
        <v>3.09</v>
      </c>
      <c r="F624" s="37">
        <v>97.64</v>
      </c>
    </row>
    <row r="625" ht="19.4" customHeight="1" spans="1:6">
      <c r="A625" s="9" t="s">
        <v>46</v>
      </c>
      <c r="B625" s="11" t="s">
        <v>198</v>
      </c>
      <c r="C625" s="10" t="s">
        <v>214</v>
      </c>
      <c r="D625" s="47">
        <v>457.891</v>
      </c>
      <c r="E625" s="40">
        <v>2.65</v>
      </c>
      <c r="F625" s="37">
        <v>1213.41</v>
      </c>
    </row>
    <row r="626" ht="19.4" customHeight="1" spans="1:6">
      <c r="A626" s="9" t="s">
        <v>48</v>
      </c>
      <c r="B626" s="11" t="s">
        <v>199</v>
      </c>
      <c r="C626" s="10" t="s">
        <v>214</v>
      </c>
      <c r="D626" s="40">
        <v>416.25</v>
      </c>
      <c r="E626" s="40">
        <v>1.41</v>
      </c>
      <c r="F626" s="37">
        <v>586.91</v>
      </c>
    </row>
    <row r="627" ht="19.4" customHeight="1" spans="1:6">
      <c r="A627" s="9" t="s">
        <v>50</v>
      </c>
      <c r="B627" s="11" t="s">
        <v>253</v>
      </c>
      <c r="C627" s="10" t="s">
        <v>167</v>
      </c>
      <c r="D627" s="47">
        <v>2.304</v>
      </c>
      <c r="E627" s="40">
        <v>5.07</v>
      </c>
      <c r="F627" s="37">
        <v>11.68</v>
      </c>
    </row>
    <row r="628" ht="19.4" customHeight="1" spans="1:6">
      <c r="A628" s="9" t="s">
        <v>52</v>
      </c>
      <c r="B628" s="11" t="s">
        <v>254</v>
      </c>
      <c r="C628" s="10" t="s">
        <v>167</v>
      </c>
      <c r="D628" s="47">
        <v>35035.759</v>
      </c>
      <c r="E628" s="47">
        <v>0.102</v>
      </c>
      <c r="F628" s="37">
        <v>3573.65</v>
      </c>
    </row>
    <row r="629" ht="19.4" customHeight="1" spans="1:6">
      <c r="A629" s="9" t="s">
        <v>54</v>
      </c>
      <c r="B629" s="11" t="s">
        <v>255</v>
      </c>
      <c r="C629" s="10" t="s">
        <v>101</v>
      </c>
      <c r="D629" s="51">
        <v>86.6642</v>
      </c>
      <c r="E629" s="42">
        <v>30</v>
      </c>
      <c r="F629" s="37">
        <v>2599.93</v>
      </c>
    </row>
    <row r="630" ht="19.4" customHeight="1" spans="1:6">
      <c r="A630" s="35">
        <v>5</v>
      </c>
      <c r="B630" s="11" t="s">
        <v>225</v>
      </c>
      <c r="C630" s="10" t="s">
        <v>142</v>
      </c>
      <c r="D630" s="42">
        <v>9</v>
      </c>
      <c r="E630" s="40">
        <v>43952.99</v>
      </c>
      <c r="F630" s="37">
        <v>3955.77</v>
      </c>
    </row>
    <row r="631" ht="19.4" customHeight="1" spans="1:6">
      <c r="A631" s="35">
        <v>6</v>
      </c>
      <c r="B631" s="11" t="s">
        <v>226</v>
      </c>
      <c r="C631" s="10" t="s">
        <v>210</v>
      </c>
      <c r="D631" s="36"/>
      <c r="E631" s="36"/>
      <c r="F631" s="37">
        <v>47908.76</v>
      </c>
    </row>
    <row r="632" ht="19.4" customHeight="1" spans="1:6">
      <c r="A632" s="35">
        <v>7</v>
      </c>
      <c r="B632" s="11" t="s">
        <v>227</v>
      </c>
      <c r="C632" s="10" t="s">
        <v>142</v>
      </c>
      <c r="D632" s="42">
        <v>-10</v>
      </c>
      <c r="E632" s="40">
        <v>47908.76</v>
      </c>
      <c r="F632" s="37">
        <v>-4790.88</v>
      </c>
    </row>
    <row r="633" ht="19.4" customHeight="1" spans="1:6">
      <c r="A633" s="35">
        <v>8</v>
      </c>
      <c r="B633" s="11" t="s">
        <v>27</v>
      </c>
      <c r="C633" s="10" t="s">
        <v>210</v>
      </c>
      <c r="D633" s="36"/>
      <c r="E633" s="36"/>
      <c r="F633" s="37">
        <v>43117.88</v>
      </c>
    </row>
    <row r="634" ht="19.4" customHeight="1" spans="1:6">
      <c r="A634" s="9"/>
      <c r="B634" s="11" t="s">
        <v>228</v>
      </c>
      <c r="C634" s="10" t="s">
        <v>210</v>
      </c>
      <c r="D634" s="36"/>
      <c r="E634" s="36"/>
      <c r="F634" s="37">
        <v>431.18</v>
      </c>
    </row>
    <row r="635" ht="19.4" customHeight="1" spans="1:6">
      <c r="A635" s="9"/>
      <c r="B635" s="11"/>
      <c r="C635" s="10"/>
      <c r="D635" s="36"/>
      <c r="E635" s="36"/>
      <c r="F635" s="41"/>
    </row>
    <row r="636" ht="19.4" customHeight="1" spans="1:6">
      <c r="A636" s="9"/>
      <c r="B636" s="11"/>
      <c r="C636" s="10"/>
      <c r="D636" s="36"/>
      <c r="E636" s="36"/>
      <c r="F636" s="41"/>
    </row>
    <row r="637" ht="19.4" customHeight="1" spans="1:6">
      <c r="A637" s="9"/>
      <c r="B637" s="11"/>
      <c r="C637" s="10"/>
      <c r="D637" s="36"/>
      <c r="E637" s="36"/>
      <c r="F637" s="41"/>
    </row>
    <row r="638" ht="19.4" customHeight="1" spans="1:6">
      <c r="A638" s="9"/>
      <c r="B638" s="11"/>
      <c r="C638" s="10"/>
      <c r="D638" s="36"/>
      <c r="E638" s="36"/>
      <c r="F638" s="41"/>
    </row>
    <row r="639" ht="19.4" customHeight="1" spans="1:6">
      <c r="A639" s="9"/>
      <c r="B639" s="11"/>
      <c r="C639" s="10"/>
      <c r="D639" s="36"/>
      <c r="E639" s="36"/>
      <c r="F639" s="41"/>
    </row>
    <row r="640" ht="19.4" customHeight="1" spans="1:6">
      <c r="A640" s="9"/>
      <c r="B640" s="11"/>
      <c r="C640" s="10"/>
      <c r="D640" s="36"/>
      <c r="E640" s="36"/>
      <c r="F640" s="41"/>
    </row>
    <row r="641" ht="19.4" customHeight="1" spans="1:6">
      <c r="A641" s="9"/>
      <c r="B641" s="11"/>
      <c r="C641" s="10"/>
      <c r="D641" s="36"/>
      <c r="E641" s="36"/>
      <c r="F641" s="41"/>
    </row>
    <row r="642" ht="19.4" customHeight="1" spans="1:6">
      <c r="A642" s="9"/>
      <c r="B642" s="11"/>
      <c r="C642" s="10"/>
      <c r="D642" s="36"/>
      <c r="E642" s="36"/>
      <c r="F642" s="41"/>
    </row>
    <row r="643" ht="19.4" customHeight="1" spans="1:6">
      <c r="A643" s="9"/>
      <c r="B643" s="11"/>
      <c r="C643" s="10"/>
      <c r="D643" s="36"/>
      <c r="E643" s="36"/>
      <c r="F643" s="41"/>
    </row>
    <row r="644" ht="19.4" customHeight="1" spans="1:6">
      <c r="A644" s="9"/>
      <c r="B644" s="11"/>
      <c r="C644" s="10"/>
      <c r="D644" s="36"/>
      <c r="E644" s="36"/>
      <c r="F644" s="41"/>
    </row>
    <row r="645" ht="19.4" customHeight="1" spans="1:6">
      <c r="A645" s="9"/>
      <c r="B645" s="11"/>
      <c r="C645" s="10"/>
      <c r="D645" s="36"/>
      <c r="E645" s="36"/>
      <c r="F645" s="41"/>
    </row>
    <row r="646" ht="19.4" customHeight="1" spans="1:6">
      <c r="A646" s="9"/>
      <c r="B646" s="11"/>
      <c r="C646" s="10"/>
      <c r="D646" s="36"/>
      <c r="E646" s="36"/>
      <c r="F646" s="41"/>
    </row>
    <row r="647" ht="19.4" customHeight="1" spans="1:6">
      <c r="A647" s="9"/>
      <c r="B647" s="11"/>
      <c r="C647" s="10"/>
      <c r="D647" s="36"/>
      <c r="E647" s="36"/>
      <c r="F647" s="41"/>
    </row>
    <row r="648" ht="19.4" customHeight="1" spans="1:6">
      <c r="A648" s="9"/>
      <c r="B648" s="11"/>
      <c r="C648" s="10"/>
      <c r="D648" s="36"/>
      <c r="E648" s="36"/>
      <c r="F648" s="41"/>
    </row>
    <row r="649" ht="19.4" customHeight="1" spans="1:6">
      <c r="A649" s="9"/>
      <c r="B649" s="11"/>
      <c r="C649" s="10"/>
      <c r="D649" s="36"/>
      <c r="E649" s="36"/>
      <c r="F649" s="41"/>
    </row>
    <row r="650" ht="19.4" customHeight="1" spans="1:6">
      <c r="A650" s="9"/>
      <c r="B650" s="11"/>
      <c r="C650" s="10"/>
      <c r="D650" s="36"/>
      <c r="E650" s="36"/>
      <c r="F650" s="41"/>
    </row>
    <row r="651" ht="19.4" customHeight="1" spans="1:6">
      <c r="A651" s="9"/>
      <c r="B651" s="11"/>
      <c r="C651" s="10"/>
      <c r="D651" s="36"/>
      <c r="E651" s="36"/>
      <c r="F651" s="41"/>
    </row>
    <row r="652" ht="19.4" customHeight="1" spans="1:6">
      <c r="A652" s="9"/>
      <c r="B652" s="11"/>
      <c r="C652" s="10"/>
      <c r="D652" s="36"/>
      <c r="E652" s="36"/>
      <c r="F652" s="41"/>
    </row>
    <row r="653" ht="19.4" customHeight="1" spans="1:6">
      <c r="A653" s="9"/>
      <c r="B653" s="11"/>
      <c r="C653" s="10"/>
      <c r="D653" s="36"/>
      <c r="E653" s="36"/>
      <c r="F653" s="41"/>
    </row>
    <row r="654" ht="19.4" customHeight="1" spans="1:6">
      <c r="A654" s="15"/>
      <c r="B654" s="43"/>
      <c r="C654" s="16"/>
      <c r="D654" s="44"/>
      <c r="E654" s="44"/>
      <c r="F654" s="45"/>
    </row>
    <row r="655" ht="11" customHeight="1" spans="1:6">
      <c r="A655" s="46"/>
      <c r="B655" s="2"/>
      <c r="C655" s="21"/>
      <c r="D655" s="4"/>
      <c r="E655" s="4"/>
      <c r="F655" s="4"/>
    </row>
    <row r="656" ht="11" customHeight="1" spans="1:6">
      <c r="A656" s="21"/>
      <c r="B656" s="2"/>
      <c r="C656" s="21"/>
      <c r="D656" s="4"/>
      <c r="E656" s="4"/>
      <c r="F656" s="4"/>
    </row>
    <row r="657" ht="14.4" customHeight="1" spans="1:6">
      <c r="A657" s="22" t="s">
        <v>200</v>
      </c>
      <c r="B657" s="2"/>
      <c r="C657" s="21"/>
      <c r="D657" s="4"/>
      <c r="E657" s="4"/>
      <c r="F657" s="4"/>
    </row>
    <row r="658" ht="31.25" customHeight="1" spans="1:6">
      <c r="A658" s="1" t="s">
        <v>201</v>
      </c>
      <c r="B658" s="2"/>
      <c r="C658" s="21"/>
      <c r="D658" s="4"/>
      <c r="E658" s="4"/>
      <c r="F658" s="4"/>
    </row>
    <row r="659" ht="15.1" customHeight="1" spans="1:6">
      <c r="A659" s="23"/>
      <c r="B659" s="2"/>
      <c r="C659" s="21"/>
      <c r="D659" s="4"/>
      <c r="E659" s="4"/>
      <c r="F659" s="4"/>
    </row>
    <row r="660" ht="20.85" customHeight="1" spans="1:6">
      <c r="A660" s="24" t="s">
        <v>275</v>
      </c>
      <c r="B660" s="25"/>
      <c r="C660" s="24" t="s">
        <v>290</v>
      </c>
      <c r="D660" s="26"/>
      <c r="E660" s="26"/>
      <c r="F660" s="24" t="s">
        <v>204</v>
      </c>
    </row>
    <row r="661" ht="19.4" customHeight="1" spans="1:6">
      <c r="A661" s="27" t="s">
        <v>291</v>
      </c>
      <c r="B661" s="28"/>
      <c r="C661" s="29"/>
      <c r="D661" s="30"/>
      <c r="E661" s="30"/>
      <c r="F661" s="30"/>
    </row>
    <row r="662" ht="18" customHeight="1" spans="1:6">
      <c r="A662" s="31" t="s">
        <v>287</v>
      </c>
      <c r="B662" s="32"/>
      <c r="C662" s="33"/>
      <c r="D662" s="34"/>
      <c r="E662" s="34"/>
      <c r="F662" s="34"/>
    </row>
    <row r="663" ht="24.45" customHeight="1" spans="1:6">
      <c r="A663" s="5" t="s">
        <v>207</v>
      </c>
      <c r="B663" s="6" t="s">
        <v>208</v>
      </c>
      <c r="C663" s="6" t="s">
        <v>96</v>
      </c>
      <c r="D663" s="6" t="s">
        <v>97</v>
      </c>
      <c r="E663" s="6" t="s">
        <v>98</v>
      </c>
      <c r="F663" s="7" t="s">
        <v>99</v>
      </c>
    </row>
    <row r="664" ht="19.4" customHeight="1" spans="1:6">
      <c r="A664" s="35">
        <v>1</v>
      </c>
      <c r="B664" s="11" t="s">
        <v>209</v>
      </c>
      <c r="C664" s="10" t="s">
        <v>210</v>
      </c>
      <c r="D664" s="36"/>
      <c r="E664" s="36"/>
      <c r="F664" s="37">
        <v>34752.26</v>
      </c>
    </row>
    <row r="665" ht="19.4" customHeight="1" spans="1:6">
      <c r="A665" s="38">
        <v>1.1</v>
      </c>
      <c r="B665" s="11" t="s">
        <v>211</v>
      </c>
      <c r="C665" s="10" t="s">
        <v>210</v>
      </c>
      <c r="D665" s="36"/>
      <c r="E665" s="36"/>
      <c r="F665" s="37">
        <v>32297.64</v>
      </c>
    </row>
    <row r="666" ht="19.4" customHeight="1" spans="1:6">
      <c r="A666" s="9" t="s">
        <v>212</v>
      </c>
      <c r="B666" s="11" t="s">
        <v>213</v>
      </c>
      <c r="C666" s="10" t="s">
        <v>210</v>
      </c>
      <c r="D666" s="36"/>
      <c r="E666" s="36"/>
      <c r="F666" s="37">
        <v>6220.81</v>
      </c>
    </row>
    <row r="667" ht="19.4" customHeight="1" spans="1:6">
      <c r="A667" s="9" t="s">
        <v>42</v>
      </c>
      <c r="B667" s="11" t="s">
        <v>196</v>
      </c>
      <c r="C667" s="10" t="s">
        <v>214</v>
      </c>
      <c r="D667" s="42">
        <v>30</v>
      </c>
      <c r="E667" s="40">
        <v>8.78</v>
      </c>
      <c r="F667" s="37">
        <v>263.4</v>
      </c>
    </row>
    <row r="668" ht="19.4" customHeight="1" spans="1:6">
      <c r="A668" s="9" t="s">
        <v>44</v>
      </c>
      <c r="B668" s="11" t="s">
        <v>197</v>
      </c>
      <c r="C668" s="10" t="s">
        <v>214</v>
      </c>
      <c r="D668" s="42">
        <v>40</v>
      </c>
      <c r="E668" s="40">
        <v>8.17</v>
      </c>
      <c r="F668" s="37">
        <v>326.8</v>
      </c>
    </row>
    <row r="669" ht="19.4" customHeight="1" spans="1:6">
      <c r="A669" s="9" t="s">
        <v>46</v>
      </c>
      <c r="B669" s="11" t="s">
        <v>198</v>
      </c>
      <c r="C669" s="10" t="s">
        <v>214</v>
      </c>
      <c r="D669" s="42">
        <v>540</v>
      </c>
      <c r="E669" s="40">
        <v>6.94</v>
      </c>
      <c r="F669" s="37">
        <v>3747.6</v>
      </c>
    </row>
    <row r="670" ht="19.4" customHeight="1" spans="1:6">
      <c r="A670" s="9" t="s">
        <v>48</v>
      </c>
      <c r="B670" s="11" t="s">
        <v>199</v>
      </c>
      <c r="C670" s="10" t="s">
        <v>214</v>
      </c>
      <c r="D670" s="40">
        <v>498.15</v>
      </c>
      <c r="E670" s="40">
        <v>3.78</v>
      </c>
      <c r="F670" s="37">
        <v>1883.01</v>
      </c>
    </row>
    <row r="671" ht="19.4" customHeight="1" spans="1:6">
      <c r="A671" s="9" t="s">
        <v>215</v>
      </c>
      <c r="B671" s="11" t="s">
        <v>216</v>
      </c>
      <c r="C671" s="10" t="s">
        <v>210</v>
      </c>
      <c r="D671" s="36"/>
      <c r="E671" s="36"/>
      <c r="F671" s="37">
        <v>23319.05</v>
      </c>
    </row>
    <row r="672" ht="19.4" customHeight="1" spans="1:6">
      <c r="A672" s="9" t="s">
        <v>42</v>
      </c>
      <c r="B672" s="11" t="s">
        <v>232</v>
      </c>
      <c r="C672" s="10" t="s">
        <v>101</v>
      </c>
      <c r="D672" s="42">
        <v>120</v>
      </c>
      <c r="E672" s="40">
        <v>2.26</v>
      </c>
      <c r="F672" s="37">
        <v>271.2</v>
      </c>
    </row>
    <row r="673" ht="19.4" customHeight="1" spans="1:6">
      <c r="A673" s="9" t="s">
        <v>44</v>
      </c>
      <c r="B673" s="11" t="s">
        <v>233</v>
      </c>
      <c r="C673" s="10" t="s">
        <v>101</v>
      </c>
      <c r="D673" s="40">
        <v>0.98</v>
      </c>
      <c r="E673" s="40">
        <v>1758.29</v>
      </c>
      <c r="F673" s="37">
        <v>1723.12</v>
      </c>
    </row>
    <row r="674" ht="19.4" customHeight="1" spans="1:6">
      <c r="A674" s="9" t="s">
        <v>46</v>
      </c>
      <c r="B674" s="11" t="s">
        <v>234</v>
      </c>
      <c r="C674" s="10" t="s">
        <v>167</v>
      </c>
      <c r="D674" s="40">
        <v>6.91</v>
      </c>
      <c r="E674" s="39">
        <v>6.2</v>
      </c>
      <c r="F674" s="37">
        <v>42.84</v>
      </c>
    </row>
    <row r="675" ht="19.4" customHeight="1" spans="1:6">
      <c r="A675" s="9" t="s">
        <v>48</v>
      </c>
      <c r="B675" s="11" t="s">
        <v>235</v>
      </c>
      <c r="C675" s="10" t="s">
        <v>167</v>
      </c>
      <c r="D675" s="42">
        <v>48</v>
      </c>
      <c r="E675" s="39">
        <v>5.4</v>
      </c>
      <c r="F675" s="37">
        <v>259.2</v>
      </c>
    </row>
    <row r="676" ht="19.4" customHeight="1" spans="1:6">
      <c r="A676" s="9" t="s">
        <v>50</v>
      </c>
      <c r="B676" s="11" t="s">
        <v>288</v>
      </c>
      <c r="C676" s="10" t="s">
        <v>167</v>
      </c>
      <c r="D676" s="39">
        <v>4.4</v>
      </c>
      <c r="E676" s="40">
        <v>5.22</v>
      </c>
      <c r="F676" s="37">
        <v>22.97</v>
      </c>
    </row>
    <row r="677" ht="19.4" customHeight="1" spans="1:6">
      <c r="A677" s="9" t="s">
        <v>52</v>
      </c>
      <c r="B677" s="11" t="s">
        <v>237</v>
      </c>
      <c r="C677" s="10" t="s">
        <v>167</v>
      </c>
      <c r="D677" s="39">
        <v>328.9</v>
      </c>
      <c r="E677" s="39">
        <v>5.2</v>
      </c>
      <c r="F677" s="37">
        <v>1710.28</v>
      </c>
    </row>
    <row r="678" ht="19.4" customHeight="1" spans="1:6">
      <c r="A678" s="9" t="s">
        <v>54</v>
      </c>
      <c r="B678" s="11" t="s">
        <v>238</v>
      </c>
      <c r="C678" s="10" t="s">
        <v>167</v>
      </c>
      <c r="D678" s="40">
        <v>73.88</v>
      </c>
      <c r="E678" s="40">
        <v>5.36</v>
      </c>
      <c r="F678" s="37">
        <v>396</v>
      </c>
    </row>
    <row r="679" ht="19.4" customHeight="1" spans="1:6">
      <c r="A679" s="9" t="s">
        <v>239</v>
      </c>
      <c r="B679" s="11" t="s">
        <v>240</v>
      </c>
      <c r="C679" s="10" t="s">
        <v>167</v>
      </c>
      <c r="D679" s="40">
        <v>103.85</v>
      </c>
      <c r="E679" s="40">
        <v>5.02</v>
      </c>
      <c r="F679" s="37">
        <v>521.33</v>
      </c>
    </row>
    <row r="680" ht="19.4" customHeight="1" spans="1:6">
      <c r="A680" s="9" t="s">
        <v>241</v>
      </c>
      <c r="B680" s="11" t="s">
        <v>244</v>
      </c>
      <c r="C680" s="10" t="s">
        <v>101</v>
      </c>
      <c r="D680" s="42">
        <v>103</v>
      </c>
      <c r="E680" s="40">
        <v>178.37</v>
      </c>
      <c r="F680" s="37">
        <v>18372.11</v>
      </c>
    </row>
    <row r="681" ht="19.4" customHeight="1" spans="1:6">
      <c r="A681" s="9" t="s">
        <v>217</v>
      </c>
      <c r="B681" s="11" t="s">
        <v>218</v>
      </c>
      <c r="C681" s="10" t="s">
        <v>210</v>
      </c>
      <c r="D681" s="36"/>
      <c r="E681" s="36"/>
      <c r="F681" s="37">
        <v>2321.32</v>
      </c>
    </row>
    <row r="682" ht="19.4" customHeight="1" spans="1:6">
      <c r="A682" s="9" t="s">
        <v>42</v>
      </c>
      <c r="B682" s="11" t="s">
        <v>219</v>
      </c>
      <c r="C682" s="10" t="s">
        <v>220</v>
      </c>
      <c r="D682" s="40">
        <v>133.69</v>
      </c>
      <c r="E682" s="40">
        <v>0.84</v>
      </c>
      <c r="F682" s="37">
        <v>112.3</v>
      </c>
    </row>
    <row r="683" ht="19.4" customHeight="1" spans="1:6">
      <c r="A683" s="9" t="s">
        <v>44</v>
      </c>
      <c r="B683" s="11" t="s">
        <v>245</v>
      </c>
      <c r="C683" s="10" t="s">
        <v>220</v>
      </c>
      <c r="D683" s="42">
        <v>20</v>
      </c>
      <c r="E683" s="40">
        <v>32.4</v>
      </c>
      <c r="F683" s="37">
        <v>648</v>
      </c>
    </row>
    <row r="684" ht="19.4" customHeight="1" spans="1:6">
      <c r="A684" s="9" t="s">
        <v>46</v>
      </c>
      <c r="B684" s="11" t="s">
        <v>246</v>
      </c>
      <c r="C684" s="10" t="s">
        <v>220</v>
      </c>
      <c r="D684" s="42">
        <v>14</v>
      </c>
      <c r="E684" s="40">
        <v>5.04</v>
      </c>
      <c r="F684" s="37">
        <v>70.56</v>
      </c>
    </row>
    <row r="685" ht="19.4" customHeight="1" spans="1:6">
      <c r="A685" s="9" t="s">
        <v>48</v>
      </c>
      <c r="B685" s="11" t="s">
        <v>247</v>
      </c>
      <c r="C685" s="10" t="s">
        <v>220</v>
      </c>
      <c r="D685" s="39">
        <v>12.5</v>
      </c>
      <c r="E685" s="40">
        <v>84.82</v>
      </c>
      <c r="F685" s="37">
        <v>1060.25</v>
      </c>
    </row>
    <row r="686" ht="19.4" customHeight="1" spans="1:6">
      <c r="A686" s="9" t="s">
        <v>50</v>
      </c>
      <c r="B686" s="11" t="s">
        <v>248</v>
      </c>
      <c r="C686" s="10" t="s">
        <v>220</v>
      </c>
      <c r="D686" s="39">
        <v>0.5</v>
      </c>
      <c r="E686" s="40">
        <v>62.39</v>
      </c>
      <c r="F686" s="37">
        <v>31.2</v>
      </c>
    </row>
    <row r="687" ht="19.4" customHeight="1" spans="1:6">
      <c r="A687" s="9" t="s">
        <v>52</v>
      </c>
      <c r="B687" s="11" t="s">
        <v>289</v>
      </c>
      <c r="C687" s="10" t="s">
        <v>220</v>
      </c>
      <c r="D687" s="40">
        <v>5.95</v>
      </c>
      <c r="E687" s="40">
        <v>26.07</v>
      </c>
      <c r="F687" s="37">
        <v>155.12</v>
      </c>
    </row>
    <row r="688" ht="19.4" customHeight="1" spans="1:6">
      <c r="A688" s="9" t="s">
        <v>54</v>
      </c>
      <c r="B688" s="11" t="s">
        <v>251</v>
      </c>
      <c r="C688" s="10" t="s">
        <v>220</v>
      </c>
      <c r="D688" s="40">
        <v>9.85</v>
      </c>
      <c r="E688" s="40">
        <v>24.76</v>
      </c>
      <c r="F688" s="37">
        <v>243.89</v>
      </c>
    </row>
    <row r="689" ht="19.4" customHeight="1" spans="1:6">
      <c r="A689" s="9" t="s">
        <v>221</v>
      </c>
      <c r="B689" s="11" t="s">
        <v>55</v>
      </c>
      <c r="C689" s="10" t="s">
        <v>210</v>
      </c>
      <c r="D689" s="36"/>
      <c r="E689" s="36"/>
      <c r="F689" s="37">
        <v>436.46</v>
      </c>
    </row>
    <row r="690" ht="19.4" customHeight="1" spans="1:6">
      <c r="A690" s="9" t="s">
        <v>42</v>
      </c>
      <c r="B690" s="11" t="s">
        <v>55</v>
      </c>
      <c r="C690" s="10" t="s">
        <v>142</v>
      </c>
      <c r="D690" s="39">
        <v>1.3</v>
      </c>
      <c r="E690" s="40">
        <v>31387.48</v>
      </c>
      <c r="F690" s="37">
        <v>408.04</v>
      </c>
    </row>
    <row r="691" ht="19.4" customHeight="1" spans="1:6">
      <c r="A691" s="9" t="s">
        <v>44</v>
      </c>
      <c r="B691" s="11" t="s">
        <v>55</v>
      </c>
      <c r="C691" s="10" t="s">
        <v>142</v>
      </c>
      <c r="D691" s="42">
        <v>6</v>
      </c>
      <c r="E691" s="40">
        <v>473.7</v>
      </c>
      <c r="F691" s="37">
        <v>28.42</v>
      </c>
    </row>
    <row r="692" ht="19.4" customHeight="1" spans="1:6">
      <c r="A692" s="38">
        <v>1.2</v>
      </c>
      <c r="B692" s="11" t="s">
        <v>222</v>
      </c>
      <c r="C692" s="10" t="s">
        <v>142</v>
      </c>
      <c r="D692" s="39">
        <v>7.6</v>
      </c>
      <c r="E692" s="40">
        <v>32297.64</v>
      </c>
      <c r="F692" s="37">
        <v>2454.62</v>
      </c>
    </row>
    <row r="693" ht="19.4" customHeight="1" spans="1:6">
      <c r="A693" s="35">
        <v>2</v>
      </c>
      <c r="B693" s="11" t="s">
        <v>223</v>
      </c>
      <c r="C693" s="10" t="s">
        <v>142</v>
      </c>
      <c r="D693" s="42">
        <v>5</v>
      </c>
      <c r="E693" s="40">
        <v>34752.26</v>
      </c>
      <c r="F693" s="37">
        <v>1737.61</v>
      </c>
    </row>
    <row r="694" ht="19.4" customHeight="1" spans="1:6">
      <c r="A694" s="35">
        <v>3</v>
      </c>
      <c r="B694" s="11" t="s">
        <v>224</v>
      </c>
      <c r="C694" s="10" t="s">
        <v>142</v>
      </c>
      <c r="D694" s="42">
        <v>7</v>
      </c>
      <c r="E694" s="40">
        <v>36489.87</v>
      </c>
      <c r="F694" s="37">
        <v>2554.29</v>
      </c>
    </row>
    <row r="695" ht="19.4" customHeight="1" spans="1:6">
      <c r="A695" s="52">
        <v>4</v>
      </c>
      <c r="B695" s="43" t="s">
        <v>161</v>
      </c>
      <c r="C695" s="16" t="s">
        <v>210</v>
      </c>
      <c r="D695" s="44"/>
      <c r="E695" s="44"/>
      <c r="F695" s="50">
        <v>8640.14</v>
      </c>
    </row>
    <row r="696" ht="11" customHeight="1" spans="1:6">
      <c r="A696" s="46"/>
      <c r="B696" s="2"/>
      <c r="C696" s="21"/>
      <c r="D696" s="4"/>
      <c r="E696" s="4"/>
      <c r="F696" s="4"/>
    </row>
    <row r="697" ht="11" customHeight="1" spans="1:6">
      <c r="A697" s="21"/>
      <c r="B697" s="2"/>
      <c r="C697" s="21"/>
      <c r="D697" s="4"/>
      <c r="E697" s="4"/>
      <c r="F697" s="4"/>
    </row>
    <row r="698" ht="14.4" customHeight="1" spans="1:6">
      <c r="A698" s="22" t="s">
        <v>200</v>
      </c>
      <c r="B698" s="2"/>
      <c r="C698" s="21"/>
      <c r="D698" s="4"/>
      <c r="E698" s="4"/>
      <c r="F698" s="4"/>
    </row>
    <row r="699" ht="31.25" customHeight="1" spans="1:6">
      <c r="A699" s="1" t="s">
        <v>201</v>
      </c>
      <c r="B699" s="2"/>
      <c r="C699" s="21"/>
      <c r="D699" s="4"/>
      <c r="E699" s="4"/>
      <c r="F699" s="4"/>
    </row>
    <row r="700" ht="15.1" customHeight="1" spans="1:6">
      <c r="A700" s="23"/>
      <c r="B700" s="2"/>
      <c r="C700" s="21"/>
      <c r="D700" s="4"/>
      <c r="E700" s="4"/>
      <c r="F700" s="4"/>
    </row>
    <row r="701" ht="20.85" customHeight="1" spans="1:6">
      <c r="A701" s="24" t="s">
        <v>275</v>
      </c>
      <c r="B701" s="25"/>
      <c r="C701" s="24" t="s">
        <v>290</v>
      </c>
      <c r="D701" s="26"/>
      <c r="E701" s="26"/>
      <c r="F701" s="24" t="s">
        <v>204</v>
      </c>
    </row>
    <row r="702" ht="19.4" customHeight="1" spans="1:6">
      <c r="A702" s="27" t="s">
        <v>291</v>
      </c>
      <c r="B702" s="28"/>
      <c r="C702" s="29"/>
      <c r="D702" s="30"/>
      <c r="E702" s="30"/>
      <c r="F702" s="30"/>
    </row>
    <row r="703" ht="18" customHeight="1" spans="1:6">
      <c r="A703" s="31" t="s">
        <v>287</v>
      </c>
      <c r="B703" s="32"/>
      <c r="C703" s="33"/>
      <c r="D703" s="34"/>
      <c r="E703" s="34"/>
      <c r="F703" s="34"/>
    </row>
    <row r="704" ht="24.45" customHeight="1" spans="1:6">
      <c r="A704" s="5" t="s">
        <v>207</v>
      </c>
      <c r="B704" s="6" t="s">
        <v>208</v>
      </c>
      <c r="C704" s="6" t="s">
        <v>96</v>
      </c>
      <c r="D704" s="6" t="s">
        <v>97</v>
      </c>
      <c r="E704" s="6" t="s">
        <v>98</v>
      </c>
      <c r="F704" s="7" t="s">
        <v>99</v>
      </c>
    </row>
    <row r="705" ht="19.4" customHeight="1" spans="1:6">
      <c r="A705" s="9" t="s">
        <v>42</v>
      </c>
      <c r="B705" s="11" t="s">
        <v>196</v>
      </c>
      <c r="C705" s="10" t="s">
        <v>214</v>
      </c>
      <c r="D705" s="42">
        <v>30</v>
      </c>
      <c r="E705" s="40">
        <v>3.34</v>
      </c>
      <c r="F705" s="37">
        <v>100.2</v>
      </c>
    </row>
    <row r="706" ht="19.4" customHeight="1" spans="1:6">
      <c r="A706" s="9" t="s">
        <v>44</v>
      </c>
      <c r="B706" s="11" t="s">
        <v>197</v>
      </c>
      <c r="C706" s="10" t="s">
        <v>214</v>
      </c>
      <c r="D706" s="42">
        <v>40</v>
      </c>
      <c r="E706" s="40">
        <v>3.09</v>
      </c>
      <c r="F706" s="37">
        <v>123.6</v>
      </c>
    </row>
    <row r="707" ht="19.4" customHeight="1" spans="1:6">
      <c r="A707" s="9" t="s">
        <v>46</v>
      </c>
      <c r="B707" s="11" t="s">
        <v>198</v>
      </c>
      <c r="C707" s="10" t="s">
        <v>214</v>
      </c>
      <c r="D707" s="47">
        <v>574.385</v>
      </c>
      <c r="E707" s="40">
        <v>2.65</v>
      </c>
      <c r="F707" s="37">
        <v>1522.12</v>
      </c>
    </row>
    <row r="708" ht="19.4" customHeight="1" spans="1:6">
      <c r="A708" s="9" t="s">
        <v>48</v>
      </c>
      <c r="B708" s="11" t="s">
        <v>199</v>
      </c>
      <c r="C708" s="10" t="s">
        <v>214</v>
      </c>
      <c r="D708" s="40">
        <v>498.15</v>
      </c>
      <c r="E708" s="40">
        <v>1.41</v>
      </c>
      <c r="F708" s="37">
        <v>702.39</v>
      </c>
    </row>
    <row r="709" ht="19.4" customHeight="1" spans="1:6">
      <c r="A709" s="9" t="s">
        <v>50</v>
      </c>
      <c r="B709" s="11" t="s">
        <v>253</v>
      </c>
      <c r="C709" s="10" t="s">
        <v>167</v>
      </c>
      <c r="D709" s="39">
        <v>3.6</v>
      </c>
      <c r="E709" s="40">
        <v>5.07</v>
      </c>
      <c r="F709" s="37">
        <v>18.25</v>
      </c>
    </row>
    <row r="710" ht="19.4" customHeight="1" spans="1:6">
      <c r="A710" s="9" t="s">
        <v>52</v>
      </c>
      <c r="B710" s="11" t="s">
        <v>254</v>
      </c>
      <c r="C710" s="10" t="s">
        <v>167</v>
      </c>
      <c r="D710" s="47">
        <v>35035.759</v>
      </c>
      <c r="E710" s="47">
        <v>0.102</v>
      </c>
      <c r="F710" s="37">
        <v>3573.65</v>
      </c>
    </row>
    <row r="711" ht="19.4" customHeight="1" spans="1:6">
      <c r="A711" s="9" t="s">
        <v>54</v>
      </c>
      <c r="B711" s="11" t="s">
        <v>255</v>
      </c>
      <c r="C711" s="10" t="s">
        <v>101</v>
      </c>
      <c r="D711" s="51">
        <v>86.6642</v>
      </c>
      <c r="E711" s="42">
        <v>30</v>
      </c>
      <c r="F711" s="37">
        <v>2599.93</v>
      </c>
    </row>
    <row r="712" ht="19.4" customHeight="1" spans="1:6">
      <c r="A712" s="35">
        <v>5</v>
      </c>
      <c r="B712" s="11" t="s">
        <v>225</v>
      </c>
      <c r="C712" s="10" t="s">
        <v>142</v>
      </c>
      <c r="D712" s="42">
        <v>9</v>
      </c>
      <c r="E712" s="40">
        <v>47684.3</v>
      </c>
      <c r="F712" s="37">
        <v>4291.59</v>
      </c>
    </row>
    <row r="713" ht="19.4" customHeight="1" spans="1:6">
      <c r="A713" s="35">
        <v>6</v>
      </c>
      <c r="B713" s="11" t="s">
        <v>226</v>
      </c>
      <c r="C713" s="10" t="s">
        <v>210</v>
      </c>
      <c r="D713" s="36"/>
      <c r="E713" s="36"/>
      <c r="F713" s="37">
        <v>51975.89</v>
      </c>
    </row>
    <row r="714" ht="19.4" customHeight="1" spans="1:6">
      <c r="A714" s="35">
        <v>7</v>
      </c>
      <c r="B714" s="11" t="s">
        <v>227</v>
      </c>
      <c r="C714" s="10" t="s">
        <v>142</v>
      </c>
      <c r="D714" s="42">
        <v>-10</v>
      </c>
      <c r="E714" s="40">
        <v>51975.89</v>
      </c>
      <c r="F714" s="37">
        <v>-5197.59</v>
      </c>
    </row>
    <row r="715" ht="19.4" customHeight="1" spans="1:6">
      <c r="A715" s="35">
        <v>8</v>
      </c>
      <c r="B715" s="11" t="s">
        <v>27</v>
      </c>
      <c r="C715" s="10" t="s">
        <v>210</v>
      </c>
      <c r="D715" s="36"/>
      <c r="E715" s="36"/>
      <c r="F715" s="37">
        <v>46778.3</v>
      </c>
    </row>
    <row r="716" ht="19.4" customHeight="1" spans="1:6">
      <c r="A716" s="9"/>
      <c r="B716" s="11" t="s">
        <v>228</v>
      </c>
      <c r="C716" s="10" t="s">
        <v>210</v>
      </c>
      <c r="D716" s="36"/>
      <c r="E716" s="36"/>
      <c r="F716" s="37">
        <v>467.78</v>
      </c>
    </row>
    <row r="717" ht="19.4" customHeight="1" spans="1:6">
      <c r="A717" s="9"/>
      <c r="B717" s="11"/>
      <c r="C717" s="10"/>
      <c r="D717" s="36"/>
      <c r="E717" s="36"/>
      <c r="F717" s="41"/>
    </row>
    <row r="718" ht="19.4" customHeight="1" spans="1:6">
      <c r="A718" s="9"/>
      <c r="B718" s="11"/>
      <c r="C718" s="10"/>
      <c r="D718" s="36"/>
      <c r="E718" s="36"/>
      <c r="F718" s="41"/>
    </row>
    <row r="719" ht="19.4" customHeight="1" spans="1:6">
      <c r="A719" s="9"/>
      <c r="B719" s="11"/>
      <c r="C719" s="10"/>
      <c r="D719" s="36"/>
      <c r="E719" s="36"/>
      <c r="F719" s="41"/>
    </row>
    <row r="720" ht="19.4" customHeight="1" spans="1:6">
      <c r="A720" s="9"/>
      <c r="B720" s="11"/>
      <c r="C720" s="10"/>
      <c r="D720" s="36"/>
      <c r="E720" s="36"/>
      <c r="F720" s="41"/>
    </row>
    <row r="721" ht="19.4" customHeight="1" spans="1:6">
      <c r="A721" s="9"/>
      <c r="B721" s="11"/>
      <c r="C721" s="10"/>
      <c r="D721" s="36"/>
      <c r="E721" s="36"/>
      <c r="F721" s="41"/>
    </row>
    <row r="722" ht="19.4" customHeight="1" spans="1:6">
      <c r="A722" s="9"/>
      <c r="B722" s="11"/>
      <c r="C722" s="10"/>
      <c r="D722" s="36"/>
      <c r="E722" s="36"/>
      <c r="F722" s="41"/>
    </row>
    <row r="723" ht="19.4" customHeight="1" spans="1:6">
      <c r="A723" s="9"/>
      <c r="B723" s="11"/>
      <c r="C723" s="10"/>
      <c r="D723" s="36"/>
      <c r="E723" s="36"/>
      <c r="F723" s="41"/>
    </row>
    <row r="724" ht="19.4" customHeight="1" spans="1:6">
      <c r="A724" s="9"/>
      <c r="B724" s="11"/>
      <c r="C724" s="10"/>
      <c r="D724" s="36"/>
      <c r="E724" s="36"/>
      <c r="F724" s="41"/>
    </row>
    <row r="725" ht="19.4" customHeight="1" spans="1:6">
      <c r="A725" s="9"/>
      <c r="B725" s="11"/>
      <c r="C725" s="10"/>
      <c r="D725" s="36"/>
      <c r="E725" s="36"/>
      <c r="F725" s="41"/>
    </row>
    <row r="726" ht="19.4" customHeight="1" spans="1:6">
      <c r="A726" s="9"/>
      <c r="B726" s="11"/>
      <c r="C726" s="10"/>
      <c r="D726" s="36"/>
      <c r="E726" s="36"/>
      <c r="F726" s="41"/>
    </row>
    <row r="727" ht="19.4" customHeight="1" spans="1:6">
      <c r="A727" s="9"/>
      <c r="B727" s="11"/>
      <c r="C727" s="10"/>
      <c r="D727" s="36"/>
      <c r="E727" s="36"/>
      <c r="F727" s="41"/>
    </row>
    <row r="728" ht="19.4" customHeight="1" spans="1:6">
      <c r="A728" s="9"/>
      <c r="B728" s="11"/>
      <c r="C728" s="10"/>
      <c r="D728" s="36"/>
      <c r="E728" s="36"/>
      <c r="F728" s="41"/>
    </row>
    <row r="729" ht="19.4" customHeight="1" spans="1:6">
      <c r="A729" s="9"/>
      <c r="B729" s="11"/>
      <c r="C729" s="10"/>
      <c r="D729" s="36"/>
      <c r="E729" s="36"/>
      <c r="F729" s="41"/>
    </row>
    <row r="730" ht="19.4" customHeight="1" spans="1:6">
      <c r="A730" s="9"/>
      <c r="B730" s="11"/>
      <c r="C730" s="10"/>
      <c r="D730" s="36"/>
      <c r="E730" s="36"/>
      <c r="F730" s="41"/>
    </row>
    <row r="731" ht="19.4" customHeight="1" spans="1:6">
      <c r="A731" s="9"/>
      <c r="B731" s="11"/>
      <c r="C731" s="10"/>
      <c r="D731" s="36"/>
      <c r="E731" s="36"/>
      <c r="F731" s="41"/>
    </row>
    <row r="732" ht="19.4" customHeight="1" spans="1:6">
      <c r="A732" s="9"/>
      <c r="B732" s="11"/>
      <c r="C732" s="10"/>
      <c r="D732" s="36"/>
      <c r="E732" s="36"/>
      <c r="F732" s="41"/>
    </row>
    <row r="733" ht="19.4" customHeight="1" spans="1:6">
      <c r="A733" s="9"/>
      <c r="B733" s="11"/>
      <c r="C733" s="10"/>
      <c r="D733" s="36"/>
      <c r="E733" s="36"/>
      <c r="F733" s="41"/>
    </row>
    <row r="734" ht="19.4" customHeight="1" spans="1:6">
      <c r="A734" s="9"/>
      <c r="B734" s="11"/>
      <c r="C734" s="10"/>
      <c r="D734" s="36"/>
      <c r="E734" s="36"/>
      <c r="F734" s="41"/>
    </row>
    <row r="735" ht="19.4" customHeight="1" spans="1:6">
      <c r="A735" s="9"/>
      <c r="B735" s="11"/>
      <c r="C735" s="10"/>
      <c r="D735" s="36"/>
      <c r="E735" s="36"/>
      <c r="F735" s="41"/>
    </row>
    <row r="736" ht="19.4" customHeight="1" spans="1:6">
      <c r="A736" s="15"/>
      <c r="B736" s="43"/>
      <c r="C736" s="16"/>
      <c r="D736" s="44"/>
      <c r="E736" s="44"/>
      <c r="F736" s="45"/>
    </row>
    <row r="737" ht="11" customHeight="1" spans="1:6">
      <c r="A737" s="46"/>
      <c r="B737" s="2"/>
      <c r="C737" s="21"/>
      <c r="D737" s="4"/>
      <c r="E737" s="4"/>
      <c r="F737" s="4"/>
    </row>
    <row r="738" ht="11" customHeight="1" spans="1:6">
      <c r="A738" s="21"/>
      <c r="B738" s="2"/>
      <c r="C738" s="21"/>
      <c r="D738" s="4"/>
      <c r="E738" s="4"/>
      <c r="F738" s="4"/>
    </row>
    <row r="739" ht="14.4" customHeight="1" spans="1:6">
      <c r="A739" s="22" t="s">
        <v>200</v>
      </c>
      <c r="B739" s="2"/>
      <c r="C739" s="21"/>
      <c r="D739" s="4"/>
      <c r="E739" s="4"/>
      <c r="F739" s="4"/>
    </row>
    <row r="740" ht="31.25" customHeight="1" spans="1:6">
      <c r="A740" s="1" t="s">
        <v>201</v>
      </c>
      <c r="B740" s="2"/>
      <c r="C740" s="21"/>
      <c r="D740" s="4"/>
      <c r="E740" s="4"/>
      <c r="F740" s="4"/>
    </row>
    <row r="741" ht="15.1" customHeight="1" spans="1:6">
      <c r="A741" s="23"/>
      <c r="B741" s="2"/>
      <c r="C741" s="21"/>
      <c r="D741" s="4"/>
      <c r="E741" s="4"/>
      <c r="F741" s="4"/>
    </row>
    <row r="742" ht="20.85" customHeight="1" spans="1:6">
      <c r="A742" s="24" t="s">
        <v>275</v>
      </c>
      <c r="B742" s="25"/>
      <c r="C742" s="24" t="s">
        <v>292</v>
      </c>
      <c r="D742" s="26"/>
      <c r="E742" s="26"/>
      <c r="F742" s="24" t="s">
        <v>204</v>
      </c>
    </row>
    <row r="743" ht="19.4" customHeight="1" spans="1:6">
      <c r="A743" s="27" t="s">
        <v>293</v>
      </c>
      <c r="B743" s="28"/>
      <c r="C743" s="29"/>
      <c r="D743" s="30"/>
      <c r="E743" s="30"/>
      <c r="F743" s="30"/>
    </row>
    <row r="744" ht="18" customHeight="1" spans="1:6">
      <c r="A744" s="31" t="s">
        <v>294</v>
      </c>
      <c r="B744" s="32"/>
      <c r="C744" s="33"/>
      <c r="D744" s="34"/>
      <c r="E744" s="34"/>
      <c r="F744" s="34"/>
    </row>
    <row r="745" ht="24.45" customHeight="1" spans="1:6">
      <c r="A745" s="5" t="s">
        <v>207</v>
      </c>
      <c r="B745" s="6" t="s">
        <v>208</v>
      </c>
      <c r="C745" s="6" t="s">
        <v>96</v>
      </c>
      <c r="D745" s="6" t="s">
        <v>97</v>
      </c>
      <c r="E745" s="6" t="s">
        <v>98</v>
      </c>
      <c r="F745" s="7" t="s">
        <v>99</v>
      </c>
    </row>
    <row r="746" ht="19.4" customHeight="1" spans="1:6">
      <c r="A746" s="35">
        <v>1</v>
      </c>
      <c r="B746" s="11" t="s">
        <v>209</v>
      </c>
      <c r="C746" s="10" t="s">
        <v>210</v>
      </c>
      <c r="D746" s="36"/>
      <c r="E746" s="36"/>
      <c r="F746" s="37">
        <v>6138.06</v>
      </c>
    </row>
    <row r="747" ht="19.4" customHeight="1" spans="1:6">
      <c r="A747" s="38">
        <v>1.1</v>
      </c>
      <c r="B747" s="11" t="s">
        <v>211</v>
      </c>
      <c r="C747" s="10" t="s">
        <v>210</v>
      </c>
      <c r="D747" s="36"/>
      <c r="E747" s="36"/>
      <c r="F747" s="37">
        <v>5704.52</v>
      </c>
    </row>
    <row r="748" ht="19.4" customHeight="1" spans="1:6">
      <c r="A748" s="9" t="s">
        <v>212</v>
      </c>
      <c r="B748" s="11" t="s">
        <v>213</v>
      </c>
      <c r="C748" s="10" t="s">
        <v>210</v>
      </c>
      <c r="D748" s="36"/>
      <c r="E748" s="36"/>
      <c r="F748" s="37">
        <v>45.36</v>
      </c>
    </row>
    <row r="749" ht="19.4" customHeight="1" spans="1:6">
      <c r="A749" s="9" t="s">
        <v>42</v>
      </c>
      <c r="B749" s="11" t="s">
        <v>199</v>
      </c>
      <c r="C749" s="10" t="s">
        <v>214</v>
      </c>
      <c r="D749" s="42">
        <v>12</v>
      </c>
      <c r="E749" s="40">
        <v>3.78</v>
      </c>
      <c r="F749" s="37">
        <v>45.36</v>
      </c>
    </row>
    <row r="750" ht="19.4" customHeight="1" spans="1:6">
      <c r="A750" s="9" t="s">
        <v>215</v>
      </c>
      <c r="B750" s="11" t="s">
        <v>216</v>
      </c>
      <c r="C750" s="10" t="s">
        <v>210</v>
      </c>
      <c r="D750" s="36"/>
      <c r="E750" s="36"/>
      <c r="F750" s="41"/>
    </row>
    <row r="751" ht="19.4" customHeight="1" spans="1:6">
      <c r="A751" s="9" t="s">
        <v>217</v>
      </c>
      <c r="B751" s="11" t="s">
        <v>218</v>
      </c>
      <c r="C751" s="10" t="s">
        <v>210</v>
      </c>
      <c r="D751" s="36"/>
      <c r="E751" s="36"/>
      <c r="F751" s="37">
        <v>5387.52</v>
      </c>
    </row>
    <row r="752" ht="19.4" customHeight="1" spans="1:6">
      <c r="A752" s="9" t="s">
        <v>42</v>
      </c>
      <c r="B752" s="11" t="s">
        <v>295</v>
      </c>
      <c r="C752" s="10" t="s">
        <v>220</v>
      </c>
      <c r="D752" s="40">
        <v>45.82</v>
      </c>
      <c r="E752" s="40">
        <v>117.58</v>
      </c>
      <c r="F752" s="37">
        <v>5387.52</v>
      </c>
    </row>
    <row r="753" ht="19.4" customHeight="1" spans="1:6">
      <c r="A753" s="9" t="s">
        <v>221</v>
      </c>
      <c r="B753" s="11" t="s">
        <v>55</v>
      </c>
      <c r="C753" s="10" t="s">
        <v>210</v>
      </c>
      <c r="D753" s="36"/>
      <c r="E753" s="36"/>
      <c r="F753" s="37">
        <v>271.64</v>
      </c>
    </row>
    <row r="754" ht="19.4" customHeight="1" spans="1:6">
      <c r="A754" s="9" t="s">
        <v>42</v>
      </c>
      <c r="B754" s="11" t="s">
        <v>55</v>
      </c>
      <c r="C754" s="10" t="s">
        <v>142</v>
      </c>
      <c r="D754" s="42">
        <v>5</v>
      </c>
      <c r="E754" s="40">
        <v>5432.88</v>
      </c>
      <c r="F754" s="37">
        <v>271.64</v>
      </c>
    </row>
    <row r="755" ht="19.4" customHeight="1" spans="1:6">
      <c r="A755" s="38">
        <v>1.2</v>
      </c>
      <c r="B755" s="11" t="s">
        <v>222</v>
      </c>
      <c r="C755" s="10" t="s">
        <v>142</v>
      </c>
      <c r="D755" s="39">
        <v>7.6</v>
      </c>
      <c r="E755" s="40">
        <v>5704.52</v>
      </c>
      <c r="F755" s="37">
        <v>433.54</v>
      </c>
    </row>
    <row r="756" ht="19.4" customHeight="1" spans="1:6">
      <c r="A756" s="35">
        <v>2</v>
      </c>
      <c r="B756" s="11" t="s">
        <v>223</v>
      </c>
      <c r="C756" s="10" t="s">
        <v>142</v>
      </c>
      <c r="D756" s="42">
        <v>5</v>
      </c>
      <c r="E756" s="40">
        <v>6138.06</v>
      </c>
      <c r="F756" s="37">
        <v>306.9</v>
      </c>
    </row>
    <row r="757" ht="19.4" customHeight="1" spans="1:6">
      <c r="A757" s="35">
        <v>3</v>
      </c>
      <c r="B757" s="11" t="s">
        <v>224</v>
      </c>
      <c r="C757" s="10" t="s">
        <v>142</v>
      </c>
      <c r="D757" s="42">
        <v>7</v>
      </c>
      <c r="E757" s="40">
        <v>6444.96</v>
      </c>
      <c r="F757" s="37">
        <v>451.15</v>
      </c>
    </row>
    <row r="758" ht="19.4" customHeight="1" spans="1:6">
      <c r="A758" s="35">
        <v>4</v>
      </c>
      <c r="B758" s="11" t="s">
        <v>161</v>
      </c>
      <c r="C758" s="10" t="s">
        <v>210</v>
      </c>
      <c r="D758" s="36"/>
      <c r="E758" s="36"/>
      <c r="F758" s="37">
        <v>2203.45</v>
      </c>
    </row>
    <row r="759" ht="19.4" customHeight="1" spans="1:6">
      <c r="A759" s="9" t="s">
        <v>42</v>
      </c>
      <c r="B759" s="11" t="s">
        <v>198</v>
      </c>
      <c r="C759" s="10" t="s">
        <v>214</v>
      </c>
      <c r="D759" s="47">
        <v>123.714</v>
      </c>
      <c r="E759" s="40">
        <v>2.65</v>
      </c>
      <c r="F759" s="37">
        <v>327.84</v>
      </c>
    </row>
    <row r="760" ht="19.4" customHeight="1" spans="1:6">
      <c r="A760" s="9" t="s">
        <v>44</v>
      </c>
      <c r="B760" s="11" t="s">
        <v>199</v>
      </c>
      <c r="C760" s="10" t="s">
        <v>214</v>
      </c>
      <c r="D760" s="42">
        <v>12</v>
      </c>
      <c r="E760" s="40">
        <v>1.41</v>
      </c>
      <c r="F760" s="37">
        <v>16.92</v>
      </c>
    </row>
    <row r="761" ht="19.4" customHeight="1" spans="1:6">
      <c r="A761" s="9" t="s">
        <v>46</v>
      </c>
      <c r="B761" s="11" t="s">
        <v>252</v>
      </c>
      <c r="C761" s="10" t="s">
        <v>167</v>
      </c>
      <c r="D761" s="40">
        <v>435.29</v>
      </c>
      <c r="E761" s="40">
        <v>4.27</v>
      </c>
      <c r="F761" s="37">
        <v>1858.69</v>
      </c>
    </row>
    <row r="762" ht="19.4" customHeight="1" spans="1:6">
      <c r="A762" s="35">
        <v>5</v>
      </c>
      <c r="B762" s="11" t="s">
        <v>225</v>
      </c>
      <c r="C762" s="10" t="s">
        <v>142</v>
      </c>
      <c r="D762" s="42">
        <v>9</v>
      </c>
      <c r="E762" s="40">
        <v>9099.56</v>
      </c>
      <c r="F762" s="37">
        <v>818.96</v>
      </c>
    </row>
    <row r="763" ht="19.4" customHeight="1" spans="1:6">
      <c r="A763" s="35">
        <v>6</v>
      </c>
      <c r="B763" s="11" t="s">
        <v>226</v>
      </c>
      <c r="C763" s="10" t="s">
        <v>210</v>
      </c>
      <c r="D763" s="36"/>
      <c r="E763" s="36"/>
      <c r="F763" s="37">
        <v>9918.52</v>
      </c>
    </row>
    <row r="764" ht="19.4" customHeight="1" spans="1:6">
      <c r="A764" s="35">
        <v>7</v>
      </c>
      <c r="B764" s="11" t="s">
        <v>227</v>
      </c>
      <c r="C764" s="10" t="s">
        <v>142</v>
      </c>
      <c r="D764" s="42">
        <v>-10</v>
      </c>
      <c r="E764" s="40">
        <v>9918.52</v>
      </c>
      <c r="F764" s="37">
        <v>-991.85</v>
      </c>
    </row>
    <row r="765" ht="19.4" customHeight="1" spans="1:6">
      <c r="A765" s="35">
        <v>8</v>
      </c>
      <c r="B765" s="11" t="s">
        <v>27</v>
      </c>
      <c r="C765" s="10" t="s">
        <v>210</v>
      </c>
      <c r="D765" s="36"/>
      <c r="E765" s="36"/>
      <c r="F765" s="37">
        <v>8926.67</v>
      </c>
    </row>
    <row r="766" ht="19.4" customHeight="1" spans="1:6">
      <c r="A766" s="9"/>
      <c r="B766" s="11" t="s">
        <v>228</v>
      </c>
      <c r="C766" s="10" t="s">
        <v>210</v>
      </c>
      <c r="D766" s="36"/>
      <c r="E766" s="36"/>
      <c r="F766" s="37">
        <v>89.27</v>
      </c>
    </row>
    <row r="767" ht="19.4" customHeight="1" spans="1:6">
      <c r="A767" s="9"/>
      <c r="B767" s="11"/>
      <c r="C767" s="10"/>
      <c r="D767" s="36"/>
      <c r="E767" s="36"/>
      <c r="F767" s="41"/>
    </row>
    <row r="768" ht="19.4" customHeight="1" spans="1:6">
      <c r="A768" s="9"/>
      <c r="B768" s="11"/>
      <c r="C768" s="10"/>
      <c r="D768" s="36"/>
      <c r="E768" s="36"/>
      <c r="F768" s="41"/>
    </row>
    <row r="769" ht="19.4" customHeight="1" spans="1:6">
      <c r="A769" s="9"/>
      <c r="B769" s="11"/>
      <c r="C769" s="10"/>
      <c r="D769" s="36"/>
      <c r="E769" s="36"/>
      <c r="F769" s="41"/>
    </row>
    <row r="770" ht="19.4" customHeight="1" spans="1:6">
      <c r="A770" s="9"/>
      <c r="B770" s="11"/>
      <c r="C770" s="10"/>
      <c r="D770" s="36"/>
      <c r="E770" s="36"/>
      <c r="F770" s="41"/>
    </row>
    <row r="771" ht="19.4" customHeight="1" spans="1:6">
      <c r="A771" s="9"/>
      <c r="B771" s="11"/>
      <c r="C771" s="10"/>
      <c r="D771" s="36"/>
      <c r="E771" s="36"/>
      <c r="F771" s="41"/>
    </row>
    <row r="772" ht="19.4" customHeight="1" spans="1:6">
      <c r="A772" s="9"/>
      <c r="B772" s="11"/>
      <c r="C772" s="10"/>
      <c r="D772" s="36"/>
      <c r="E772" s="36"/>
      <c r="F772" s="41"/>
    </row>
    <row r="773" ht="19.4" customHeight="1" spans="1:6">
      <c r="A773" s="9"/>
      <c r="B773" s="11"/>
      <c r="C773" s="10"/>
      <c r="D773" s="36"/>
      <c r="E773" s="36"/>
      <c r="F773" s="41"/>
    </row>
    <row r="774" ht="19.4" customHeight="1" spans="1:6">
      <c r="A774" s="9"/>
      <c r="B774" s="11"/>
      <c r="C774" s="10"/>
      <c r="D774" s="36"/>
      <c r="E774" s="36"/>
      <c r="F774" s="41"/>
    </row>
    <row r="775" ht="19.4" customHeight="1" spans="1:6">
      <c r="A775" s="9"/>
      <c r="B775" s="11"/>
      <c r="C775" s="10"/>
      <c r="D775" s="36"/>
      <c r="E775" s="36"/>
      <c r="F775" s="41"/>
    </row>
    <row r="776" ht="19.4" customHeight="1" spans="1:6">
      <c r="A776" s="9"/>
      <c r="B776" s="11"/>
      <c r="C776" s="10"/>
      <c r="D776" s="36"/>
      <c r="E776" s="36"/>
      <c r="F776" s="41"/>
    </row>
    <row r="777" ht="19.4" customHeight="1" spans="1:6">
      <c r="A777" s="15"/>
      <c r="B777" s="43"/>
      <c r="C777" s="16"/>
      <c r="D777" s="44"/>
      <c r="E777" s="44"/>
      <c r="F777" s="45"/>
    </row>
    <row r="778" ht="11" customHeight="1" spans="1:6">
      <c r="A778" s="46"/>
      <c r="B778" s="2"/>
      <c r="C778" s="21"/>
      <c r="D778" s="4"/>
      <c r="E778" s="4"/>
      <c r="F778" s="4"/>
    </row>
    <row r="779" ht="11" customHeight="1" spans="1:6">
      <c r="A779" s="21"/>
      <c r="B779" s="2"/>
      <c r="C779" s="21"/>
      <c r="D779" s="4"/>
      <c r="E779" s="4"/>
      <c r="F779" s="4"/>
    </row>
    <row r="780" ht="14.4" customHeight="1" spans="1:6">
      <c r="A780" s="22" t="s">
        <v>200</v>
      </c>
      <c r="B780" s="2"/>
      <c r="C780" s="21"/>
      <c r="D780" s="4"/>
      <c r="E780" s="4"/>
      <c r="F780" s="4"/>
    </row>
    <row r="781" ht="31.25" customHeight="1" spans="1:6">
      <c r="A781" s="1" t="s">
        <v>201</v>
      </c>
      <c r="B781" s="2"/>
      <c r="C781" s="21"/>
      <c r="D781" s="4"/>
      <c r="E781" s="4"/>
      <c r="F781" s="4"/>
    </row>
    <row r="782" ht="15.1" customHeight="1" spans="1:6">
      <c r="A782" s="23"/>
      <c r="B782" s="2"/>
      <c r="C782" s="21"/>
      <c r="D782" s="4"/>
      <c r="E782" s="4"/>
      <c r="F782" s="4"/>
    </row>
    <row r="783" ht="20.85" customHeight="1" spans="1:6">
      <c r="A783" s="24" t="s">
        <v>275</v>
      </c>
      <c r="B783" s="25"/>
      <c r="C783" s="24" t="s">
        <v>296</v>
      </c>
      <c r="D783" s="26"/>
      <c r="E783" s="26"/>
      <c r="F783" s="24" t="s">
        <v>297</v>
      </c>
    </row>
    <row r="784" ht="19.4" customHeight="1" spans="1:6">
      <c r="A784" s="27" t="s">
        <v>298</v>
      </c>
      <c r="B784" s="28"/>
      <c r="C784" s="29"/>
      <c r="D784" s="30"/>
      <c r="E784" s="30"/>
      <c r="F784" s="30"/>
    </row>
    <row r="785" ht="18" customHeight="1" spans="1:6">
      <c r="A785" s="31" t="s">
        <v>299</v>
      </c>
      <c r="B785" s="32"/>
      <c r="C785" s="33"/>
      <c r="D785" s="34"/>
      <c r="E785" s="34"/>
      <c r="F785" s="34"/>
    </row>
    <row r="786" ht="24.45" customHeight="1" spans="1:6">
      <c r="A786" s="5" t="s">
        <v>207</v>
      </c>
      <c r="B786" s="6" t="s">
        <v>208</v>
      </c>
      <c r="C786" s="6" t="s">
        <v>96</v>
      </c>
      <c r="D786" s="6" t="s">
        <v>97</v>
      </c>
      <c r="E786" s="6" t="s">
        <v>98</v>
      </c>
      <c r="F786" s="7" t="s">
        <v>99</v>
      </c>
    </row>
    <row r="787" ht="19.4" customHeight="1" spans="1:6">
      <c r="A787" s="35">
        <v>1</v>
      </c>
      <c r="B787" s="11" t="s">
        <v>209</v>
      </c>
      <c r="C787" s="10" t="s">
        <v>210</v>
      </c>
      <c r="D787" s="36"/>
      <c r="E787" s="36"/>
      <c r="F787" s="37">
        <v>58212.75</v>
      </c>
    </row>
    <row r="788" ht="19.4" customHeight="1" spans="1:6">
      <c r="A788" s="38">
        <v>1.1</v>
      </c>
      <c r="B788" s="11" t="s">
        <v>211</v>
      </c>
      <c r="C788" s="10" t="s">
        <v>210</v>
      </c>
      <c r="D788" s="36"/>
      <c r="E788" s="36"/>
      <c r="F788" s="37">
        <v>54101.07</v>
      </c>
    </row>
    <row r="789" ht="19.4" customHeight="1" spans="1:6">
      <c r="A789" s="9" t="s">
        <v>212</v>
      </c>
      <c r="B789" s="11" t="s">
        <v>213</v>
      </c>
      <c r="C789" s="10" t="s">
        <v>210</v>
      </c>
      <c r="D789" s="36"/>
      <c r="E789" s="36"/>
      <c r="F789" s="37">
        <v>10203.66</v>
      </c>
    </row>
    <row r="790" ht="19.4" customHeight="1" spans="1:6">
      <c r="A790" s="9" t="s">
        <v>42</v>
      </c>
      <c r="B790" s="11" t="s">
        <v>196</v>
      </c>
      <c r="C790" s="10" t="s">
        <v>214</v>
      </c>
      <c r="D790" s="39">
        <v>85.5</v>
      </c>
      <c r="E790" s="40">
        <v>8.78</v>
      </c>
      <c r="F790" s="37">
        <v>750.69</v>
      </c>
    </row>
    <row r="791" ht="19.4" customHeight="1" spans="1:6">
      <c r="A791" s="9" t="s">
        <v>44</v>
      </c>
      <c r="B791" s="11" t="s">
        <v>198</v>
      </c>
      <c r="C791" s="10" t="s">
        <v>214</v>
      </c>
      <c r="D791" s="39">
        <v>769.5</v>
      </c>
      <c r="E791" s="40">
        <v>6.94</v>
      </c>
      <c r="F791" s="37">
        <v>5340.33</v>
      </c>
    </row>
    <row r="792" ht="19.4" customHeight="1" spans="1:6">
      <c r="A792" s="9" t="s">
        <v>46</v>
      </c>
      <c r="B792" s="11" t="s">
        <v>199</v>
      </c>
      <c r="C792" s="10" t="s">
        <v>214</v>
      </c>
      <c r="D792" s="42">
        <v>1088</v>
      </c>
      <c r="E792" s="40">
        <v>3.78</v>
      </c>
      <c r="F792" s="37">
        <v>4112.64</v>
      </c>
    </row>
    <row r="793" ht="19.4" customHeight="1" spans="1:6">
      <c r="A793" s="9" t="s">
        <v>215</v>
      </c>
      <c r="B793" s="11" t="s">
        <v>216</v>
      </c>
      <c r="C793" s="10" t="s">
        <v>210</v>
      </c>
      <c r="D793" s="36"/>
      <c r="E793" s="36"/>
      <c r="F793" s="37">
        <v>38573.05</v>
      </c>
    </row>
    <row r="794" ht="19.4" customHeight="1" spans="1:6">
      <c r="A794" s="9" t="s">
        <v>42</v>
      </c>
      <c r="B794" s="11" t="s">
        <v>233</v>
      </c>
      <c r="C794" s="10" t="s">
        <v>101</v>
      </c>
      <c r="D794" s="40">
        <v>0.33</v>
      </c>
      <c r="E794" s="40">
        <v>1758.29</v>
      </c>
      <c r="F794" s="37">
        <v>580.24</v>
      </c>
    </row>
    <row r="795" ht="19.4" customHeight="1" spans="1:6">
      <c r="A795" s="9" t="s">
        <v>44</v>
      </c>
      <c r="B795" s="11" t="s">
        <v>244</v>
      </c>
      <c r="C795" s="10" t="s">
        <v>101</v>
      </c>
      <c r="D795" s="42">
        <v>213</v>
      </c>
      <c r="E795" s="40">
        <v>178.37</v>
      </c>
      <c r="F795" s="37">
        <v>37992.81</v>
      </c>
    </row>
    <row r="796" ht="19.4" customHeight="1" spans="1:6">
      <c r="A796" s="9" t="s">
        <v>217</v>
      </c>
      <c r="B796" s="11" t="s">
        <v>218</v>
      </c>
      <c r="C796" s="10" t="s">
        <v>210</v>
      </c>
      <c r="D796" s="36"/>
      <c r="E796" s="36"/>
      <c r="F796" s="37">
        <v>4472.37</v>
      </c>
    </row>
    <row r="797" ht="19.4" customHeight="1" spans="1:6">
      <c r="A797" s="9" t="s">
        <v>42</v>
      </c>
      <c r="B797" s="11" t="s">
        <v>245</v>
      </c>
      <c r="C797" s="10" t="s">
        <v>220</v>
      </c>
      <c r="D797" s="39">
        <v>38.4</v>
      </c>
      <c r="E797" s="40">
        <v>32.4</v>
      </c>
      <c r="F797" s="37">
        <v>1244.16</v>
      </c>
    </row>
    <row r="798" ht="19.4" customHeight="1" spans="1:6">
      <c r="A798" s="9" t="s">
        <v>44</v>
      </c>
      <c r="B798" s="11" t="s">
        <v>300</v>
      </c>
      <c r="C798" s="10" t="s">
        <v>220</v>
      </c>
      <c r="D798" s="40">
        <v>34.35</v>
      </c>
      <c r="E798" s="40">
        <v>93.98</v>
      </c>
      <c r="F798" s="37">
        <v>3228.21</v>
      </c>
    </row>
    <row r="799" ht="19.4" customHeight="1" spans="1:6">
      <c r="A799" s="9" t="s">
        <v>221</v>
      </c>
      <c r="B799" s="11" t="s">
        <v>55</v>
      </c>
      <c r="C799" s="10" t="s">
        <v>210</v>
      </c>
      <c r="D799" s="36"/>
      <c r="E799" s="36"/>
      <c r="F799" s="37">
        <v>851.99</v>
      </c>
    </row>
    <row r="800" ht="19.4" customHeight="1" spans="1:6">
      <c r="A800" s="9" t="s">
        <v>42</v>
      </c>
      <c r="B800" s="11" t="s">
        <v>55</v>
      </c>
      <c r="C800" s="10" t="s">
        <v>142</v>
      </c>
      <c r="D800" s="39">
        <v>1.6</v>
      </c>
      <c r="E800" s="40">
        <v>53249.08</v>
      </c>
      <c r="F800" s="37">
        <v>851.99</v>
      </c>
    </row>
    <row r="801" ht="19.4" customHeight="1" spans="1:6">
      <c r="A801" s="38">
        <v>1.2</v>
      </c>
      <c r="B801" s="11" t="s">
        <v>222</v>
      </c>
      <c r="C801" s="10" t="s">
        <v>142</v>
      </c>
      <c r="D801" s="39">
        <v>7.6</v>
      </c>
      <c r="E801" s="40">
        <v>54101.07</v>
      </c>
      <c r="F801" s="37">
        <v>4111.68</v>
      </c>
    </row>
    <row r="802" ht="19.4" customHeight="1" spans="1:6">
      <c r="A802" s="35">
        <v>2</v>
      </c>
      <c r="B802" s="11" t="s">
        <v>223</v>
      </c>
      <c r="C802" s="10" t="s">
        <v>142</v>
      </c>
      <c r="D802" s="42">
        <v>5</v>
      </c>
      <c r="E802" s="40">
        <v>58212.75</v>
      </c>
      <c r="F802" s="37">
        <v>2910.64</v>
      </c>
    </row>
    <row r="803" ht="19.4" customHeight="1" spans="1:6">
      <c r="A803" s="35">
        <v>3</v>
      </c>
      <c r="B803" s="11" t="s">
        <v>224</v>
      </c>
      <c r="C803" s="10" t="s">
        <v>142</v>
      </c>
      <c r="D803" s="42">
        <v>7</v>
      </c>
      <c r="E803" s="40">
        <v>61123.39</v>
      </c>
      <c r="F803" s="37">
        <v>4278.64</v>
      </c>
    </row>
    <row r="804" ht="19.4" customHeight="1" spans="1:6">
      <c r="A804" s="35">
        <v>4</v>
      </c>
      <c r="B804" s="11" t="s">
        <v>161</v>
      </c>
      <c r="C804" s="10" t="s">
        <v>210</v>
      </c>
      <c r="D804" s="36"/>
      <c r="E804" s="36"/>
      <c r="F804" s="37">
        <v>18372.25</v>
      </c>
    </row>
    <row r="805" ht="19.4" customHeight="1" spans="1:6">
      <c r="A805" s="9" t="s">
        <v>42</v>
      </c>
      <c r="B805" s="11" t="s">
        <v>196</v>
      </c>
      <c r="C805" s="10" t="s">
        <v>214</v>
      </c>
      <c r="D805" s="39">
        <v>85.5</v>
      </c>
      <c r="E805" s="40">
        <v>3.34</v>
      </c>
      <c r="F805" s="37">
        <v>285.57</v>
      </c>
    </row>
    <row r="806" ht="19.4" customHeight="1" spans="1:6">
      <c r="A806" s="9" t="s">
        <v>44</v>
      </c>
      <c r="B806" s="11" t="s">
        <v>198</v>
      </c>
      <c r="C806" s="10" t="s">
        <v>214</v>
      </c>
      <c r="D806" s="47">
        <v>864.075</v>
      </c>
      <c r="E806" s="40">
        <v>2.65</v>
      </c>
      <c r="F806" s="37">
        <v>2289.8</v>
      </c>
    </row>
    <row r="807" ht="19.4" customHeight="1" spans="1:6">
      <c r="A807" s="9" t="s">
        <v>46</v>
      </c>
      <c r="B807" s="11" t="s">
        <v>199</v>
      </c>
      <c r="C807" s="10" t="s">
        <v>214</v>
      </c>
      <c r="D807" s="42">
        <v>1088</v>
      </c>
      <c r="E807" s="40">
        <v>1.41</v>
      </c>
      <c r="F807" s="37">
        <v>1534.08</v>
      </c>
    </row>
    <row r="808" ht="19.4" customHeight="1" spans="1:6">
      <c r="A808" s="9" t="s">
        <v>48</v>
      </c>
      <c r="B808" s="11" t="s">
        <v>252</v>
      </c>
      <c r="C808" s="10" t="s">
        <v>167</v>
      </c>
      <c r="D808" s="40">
        <v>350.37</v>
      </c>
      <c r="E808" s="40">
        <v>4.27</v>
      </c>
      <c r="F808" s="37">
        <v>1496.08</v>
      </c>
    </row>
    <row r="809" ht="19.4" customHeight="1" spans="1:6">
      <c r="A809" s="9" t="s">
        <v>50</v>
      </c>
      <c r="B809" s="11" t="s">
        <v>254</v>
      </c>
      <c r="C809" s="10" t="s">
        <v>167</v>
      </c>
      <c r="D809" s="47">
        <v>72452.589</v>
      </c>
      <c r="E809" s="47">
        <v>0.102</v>
      </c>
      <c r="F809" s="37">
        <v>7390.16</v>
      </c>
    </row>
    <row r="810" ht="19.4" customHeight="1" spans="1:6">
      <c r="A810" s="9" t="s">
        <v>52</v>
      </c>
      <c r="B810" s="11" t="s">
        <v>255</v>
      </c>
      <c r="C810" s="10" t="s">
        <v>101</v>
      </c>
      <c r="D810" s="51">
        <v>179.2182</v>
      </c>
      <c r="E810" s="42">
        <v>30</v>
      </c>
      <c r="F810" s="37">
        <v>5376.55</v>
      </c>
    </row>
    <row r="811" ht="19.4" customHeight="1" spans="1:6">
      <c r="A811" s="35">
        <v>5</v>
      </c>
      <c r="B811" s="11" t="s">
        <v>225</v>
      </c>
      <c r="C811" s="10" t="s">
        <v>142</v>
      </c>
      <c r="D811" s="42">
        <v>9</v>
      </c>
      <c r="E811" s="40">
        <v>83774.28</v>
      </c>
      <c r="F811" s="37">
        <v>7539.69</v>
      </c>
    </row>
    <row r="812" ht="19.4" customHeight="1" spans="1:6">
      <c r="A812" s="35">
        <v>6</v>
      </c>
      <c r="B812" s="11" t="s">
        <v>226</v>
      </c>
      <c r="C812" s="10" t="s">
        <v>210</v>
      </c>
      <c r="D812" s="36"/>
      <c r="E812" s="36"/>
      <c r="F812" s="37">
        <v>91313.97</v>
      </c>
    </row>
    <row r="813" ht="19.4" customHeight="1" spans="1:6">
      <c r="A813" s="35">
        <v>7</v>
      </c>
      <c r="B813" s="11" t="s">
        <v>227</v>
      </c>
      <c r="C813" s="10" t="s">
        <v>142</v>
      </c>
      <c r="D813" s="42">
        <v>-10</v>
      </c>
      <c r="E813" s="40">
        <v>91313.97</v>
      </c>
      <c r="F813" s="37">
        <v>-9131.4</v>
      </c>
    </row>
    <row r="814" ht="19.4" customHeight="1" spans="1:6">
      <c r="A814" s="35">
        <v>8</v>
      </c>
      <c r="B814" s="11" t="s">
        <v>27</v>
      </c>
      <c r="C814" s="10" t="s">
        <v>210</v>
      </c>
      <c r="D814" s="36"/>
      <c r="E814" s="36"/>
      <c r="F814" s="37">
        <v>82182.57</v>
      </c>
    </row>
    <row r="815" ht="19.4" customHeight="1" spans="1:6">
      <c r="A815" s="9"/>
      <c r="B815" s="11" t="s">
        <v>228</v>
      </c>
      <c r="C815" s="10" t="s">
        <v>210</v>
      </c>
      <c r="D815" s="36"/>
      <c r="E815" s="36"/>
      <c r="F815" s="37">
        <v>82.18</v>
      </c>
    </row>
    <row r="816" ht="19.4" customHeight="1" spans="1:6">
      <c r="A816" s="9"/>
      <c r="B816" s="11"/>
      <c r="C816" s="10"/>
      <c r="D816" s="36"/>
      <c r="E816" s="36"/>
      <c r="F816" s="41"/>
    </row>
    <row r="817" ht="19.4" customHeight="1" spans="1:6">
      <c r="A817" s="9"/>
      <c r="B817" s="11"/>
      <c r="C817" s="10"/>
      <c r="D817" s="36"/>
      <c r="E817" s="36"/>
      <c r="F817" s="41"/>
    </row>
    <row r="818" ht="19.4" customHeight="1" spans="1:6">
      <c r="A818" s="15"/>
      <c r="B818" s="43"/>
      <c r="C818" s="16"/>
      <c r="D818" s="44"/>
      <c r="E818" s="44"/>
      <c r="F818" s="45"/>
    </row>
    <row r="819" ht="11" customHeight="1" spans="1:6">
      <c r="A819" s="46"/>
      <c r="B819" s="2"/>
      <c r="C819" s="21"/>
      <c r="D819" s="4"/>
      <c r="E819" s="4"/>
      <c r="F819" s="4"/>
    </row>
    <row r="820" ht="11" customHeight="1" spans="1:6">
      <c r="A820" s="21"/>
      <c r="B820" s="2"/>
      <c r="C820" s="21"/>
      <c r="D820" s="4"/>
      <c r="E820" s="4"/>
      <c r="F820" s="4"/>
    </row>
    <row r="821" ht="14.4" customHeight="1" spans="1:6">
      <c r="A821" s="22" t="s">
        <v>200</v>
      </c>
      <c r="B821" s="2"/>
      <c r="C821" s="21"/>
      <c r="D821" s="4"/>
      <c r="E821" s="4"/>
      <c r="F821" s="4"/>
    </row>
    <row r="822" ht="31.25" customHeight="1" spans="1:6">
      <c r="A822" s="1" t="s">
        <v>201</v>
      </c>
      <c r="B822" s="2"/>
      <c r="C822" s="21"/>
      <c r="D822" s="4"/>
      <c r="E822" s="4"/>
      <c r="F822" s="4"/>
    </row>
    <row r="823" ht="15.1" customHeight="1" spans="1:6">
      <c r="A823" s="23"/>
      <c r="B823" s="2"/>
      <c r="C823" s="21"/>
      <c r="D823" s="4"/>
      <c r="E823" s="4"/>
      <c r="F823" s="4"/>
    </row>
    <row r="824" ht="20.85" customHeight="1" spans="1:6">
      <c r="A824" s="24" t="s">
        <v>275</v>
      </c>
      <c r="B824" s="25"/>
      <c r="C824" s="24" t="s">
        <v>301</v>
      </c>
      <c r="D824" s="26"/>
      <c r="E824" s="26"/>
      <c r="F824" s="24" t="s">
        <v>204</v>
      </c>
    </row>
    <row r="825" ht="19.4" customHeight="1" spans="1:6">
      <c r="A825" s="27" t="s">
        <v>302</v>
      </c>
      <c r="B825" s="28"/>
      <c r="C825" s="29"/>
      <c r="D825" s="30"/>
      <c r="E825" s="30"/>
      <c r="F825" s="30"/>
    </row>
    <row r="826" ht="18" customHeight="1" spans="1:6">
      <c r="A826" s="31" t="s">
        <v>303</v>
      </c>
      <c r="B826" s="32"/>
      <c r="C826" s="33"/>
      <c r="D826" s="34"/>
      <c r="E826" s="34"/>
      <c r="F826" s="34"/>
    </row>
    <row r="827" ht="24.45" customHeight="1" spans="1:6">
      <c r="A827" s="5" t="s">
        <v>207</v>
      </c>
      <c r="B827" s="6" t="s">
        <v>208</v>
      </c>
      <c r="C827" s="6" t="s">
        <v>96</v>
      </c>
      <c r="D827" s="6" t="s">
        <v>97</v>
      </c>
      <c r="E827" s="6" t="s">
        <v>98</v>
      </c>
      <c r="F827" s="7" t="s">
        <v>99</v>
      </c>
    </row>
    <row r="828" ht="19.4" customHeight="1" spans="1:6">
      <c r="A828" s="35">
        <v>1</v>
      </c>
      <c r="B828" s="11" t="s">
        <v>209</v>
      </c>
      <c r="C828" s="10" t="s">
        <v>210</v>
      </c>
      <c r="D828" s="36"/>
      <c r="E828" s="36"/>
      <c r="F828" s="37">
        <v>6486.38</v>
      </c>
    </row>
    <row r="829" ht="19.4" customHeight="1" spans="1:6">
      <c r="A829" s="38">
        <v>1.1</v>
      </c>
      <c r="B829" s="11" t="s">
        <v>211</v>
      </c>
      <c r="C829" s="10" t="s">
        <v>210</v>
      </c>
      <c r="D829" s="36"/>
      <c r="E829" s="36"/>
      <c r="F829" s="37">
        <v>6028.23</v>
      </c>
    </row>
    <row r="830" ht="19.4" customHeight="1" spans="1:6">
      <c r="A830" s="9" t="s">
        <v>212</v>
      </c>
      <c r="B830" s="11" t="s">
        <v>213</v>
      </c>
      <c r="C830" s="10" t="s">
        <v>210</v>
      </c>
      <c r="D830" s="36"/>
      <c r="E830" s="36"/>
      <c r="F830" s="37">
        <v>1912.28</v>
      </c>
    </row>
    <row r="831" ht="19.4" customHeight="1" spans="1:6">
      <c r="A831" s="9" t="s">
        <v>42</v>
      </c>
      <c r="B831" s="11" t="s">
        <v>196</v>
      </c>
      <c r="C831" s="10" t="s">
        <v>214</v>
      </c>
      <c r="D831" s="39">
        <v>9.9</v>
      </c>
      <c r="E831" s="40">
        <v>8.78</v>
      </c>
      <c r="F831" s="37">
        <v>86.92</v>
      </c>
    </row>
    <row r="832" ht="19.4" customHeight="1" spans="1:6">
      <c r="A832" s="9" t="s">
        <v>44</v>
      </c>
      <c r="B832" s="11" t="s">
        <v>199</v>
      </c>
      <c r="C832" s="10" t="s">
        <v>214</v>
      </c>
      <c r="D832" s="39">
        <v>482.9</v>
      </c>
      <c r="E832" s="40">
        <v>3.78</v>
      </c>
      <c r="F832" s="37">
        <v>1825.36</v>
      </c>
    </row>
    <row r="833" ht="19.4" customHeight="1" spans="1:6">
      <c r="A833" s="9" t="s">
        <v>215</v>
      </c>
      <c r="B833" s="11" t="s">
        <v>216</v>
      </c>
      <c r="C833" s="10" t="s">
        <v>210</v>
      </c>
      <c r="D833" s="36"/>
      <c r="E833" s="36"/>
      <c r="F833" s="37">
        <v>4080</v>
      </c>
    </row>
    <row r="834" ht="19.4" customHeight="1" spans="1:6">
      <c r="A834" s="9" t="s">
        <v>42</v>
      </c>
      <c r="B834" s="11" t="s">
        <v>110</v>
      </c>
      <c r="C834" s="10" t="s">
        <v>101</v>
      </c>
      <c r="D834" s="42">
        <v>102</v>
      </c>
      <c r="E834" s="42">
        <v>40</v>
      </c>
      <c r="F834" s="37">
        <v>4080</v>
      </c>
    </row>
    <row r="835" ht="19.4" customHeight="1" spans="1:6">
      <c r="A835" s="9" t="s">
        <v>217</v>
      </c>
      <c r="B835" s="11" t="s">
        <v>218</v>
      </c>
      <c r="C835" s="10" t="s">
        <v>210</v>
      </c>
      <c r="D835" s="36"/>
      <c r="E835" s="36"/>
      <c r="F835" s="41"/>
    </row>
    <row r="836" ht="19.4" customHeight="1" spans="1:6">
      <c r="A836" s="9" t="s">
        <v>221</v>
      </c>
      <c r="B836" s="11" t="s">
        <v>55</v>
      </c>
      <c r="C836" s="10" t="s">
        <v>210</v>
      </c>
      <c r="D836" s="36"/>
      <c r="E836" s="36"/>
      <c r="F836" s="37">
        <v>35.95</v>
      </c>
    </row>
    <row r="837" ht="19.4" customHeight="1" spans="1:6">
      <c r="A837" s="9" t="s">
        <v>42</v>
      </c>
      <c r="B837" s="11" t="s">
        <v>55</v>
      </c>
      <c r="C837" s="10" t="s">
        <v>142</v>
      </c>
      <c r="D837" s="39">
        <v>0.6</v>
      </c>
      <c r="E837" s="40">
        <v>5992.28</v>
      </c>
      <c r="F837" s="37">
        <v>35.95</v>
      </c>
    </row>
    <row r="838" ht="19.4" customHeight="1" spans="1:6">
      <c r="A838" s="38">
        <v>1.2</v>
      </c>
      <c r="B838" s="11" t="s">
        <v>222</v>
      </c>
      <c r="C838" s="10" t="s">
        <v>142</v>
      </c>
      <c r="D838" s="39">
        <v>7.6</v>
      </c>
      <c r="E838" s="40">
        <v>6028.23</v>
      </c>
      <c r="F838" s="37">
        <v>458.15</v>
      </c>
    </row>
    <row r="839" ht="19.4" customHeight="1" spans="1:6">
      <c r="A839" s="35">
        <v>2</v>
      </c>
      <c r="B839" s="11" t="s">
        <v>223</v>
      </c>
      <c r="C839" s="10" t="s">
        <v>142</v>
      </c>
      <c r="D839" s="42">
        <v>5</v>
      </c>
      <c r="E839" s="40">
        <v>6486.38</v>
      </c>
      <c r="F839" s="37">
        <v>324.32</v>
      </c>
    </row>
    <row r="840" ht="19.4" customHeight="1" spans="1:6">
      <c r="A840" s="35">
        <v>3</v>
      </c>
      <c r="B840" s="11" t="s">
        <v>224</v>
      </c>
      <c r="C840" s="10" t="s">
        <v>142</v>
      </c>
      <c r="D840" s="42">
        <v>7</v>
      </c>
      <c r="E840" s="40">
        <v>6810.7</v>
      </c>
      <c r="F840" s="37">
        <v>476.75</v>
      </c>
    </row>
    <row r="841" ht="19.4" customHeight="1" spans="1:6">
      <c r="A841" s="35">
        <v>4</v>
      </c>
      <c r="B841" s="11" t="s">
        <v>161</v>
      </c>
      <c r="C841" s="10" t="s">
        <v>210</v>
      </c>
      <c r="D841" s="36"/>
      <c r="E841" s="36"/>
      <c r="F841" s="37">
        <v>3773.96</v>
      </c>
    </row>
    <row r="842" ht="19.4" customHeight="1" spans="1:6">
      <c r="A842" s="9" t="s">
        <v>42</v>
      </c>
      <c r="B842" s="11" t="s">
        <v>196</v>
      </c>
      <c r="C842" s="10" t="s">
        <v>214</v>
      </c>
      <c r="D842" s="39">
        <v>9.9</v>
      </c>
      <c r="E842" s="40">
        <v>3.34</v>
      </c>
      <c r="F842" s="37">
        <v>33.07</v>
      </c>
    </row>
    <row r="843" ht="19.4" customHeight="1" spans="1:6">
      <c r="A843" s="9" t="s">
        <v>44</v>
      </c>
      <c r="B843" s="11" t="s">
        <v>199</v>
      </c>
      <c r="C843" s="10" t="s">
        <v>214</v>
      </c>
      <c r="D843" s="39">
        <v>482.9</v>
      </c>
      <c r="E843" s="40">
        <v>1.41</v>
      </c>
      <c r="F843" s="37">
        <v>680.89</v>
      </c>
    </row>
    <row r="844" ht="19.4" customHeight="1" spans="1:6">
      <c r="A844" s="9" t="s">
        <v>46</v>
      </c>
      <c r="B844" s="11" t="s">
        <v>110</v>
      </c>
      <c r="C844" s="10" t="s">
        <v>101</v>
      </c>
      <c r="D844" s="42">
        <v>102</v>
      </c>
      <c r="E844" s="42">
        <v>30</v>
      </c>
      <c r="F844" s="37">
        <v>3060</v>
      </c>
    </row>
    <row r="845" ht="19.4" customHeight="1" spans="1:6">
      <c r="A845" s="35">
        <v>5</v>
      </c>
      <c r="B845" s="11" t="s">
        <v>225</v>
      </c>
      <c r="C845" s="10" t="s">
        <v>142</v>
      </c>
      <c r="D845" s="42">
        <v>9</v>
      </c>
      <c r="E845" s="40">
        <v>11061.41</v>
      </c>
      <c r="F845" s="37">
        <v>995.53</v>
      </c>
    </row>
    <row r="846" ht="19.4" customHeight="1" spans="1:6">
      <c r="A846" s="35">
        <v>6</v>
      </c>
      <c r="B846" s="11" t="s">
        <v>226</v>
      </c>
      <c r="C846" s="10" t="s">
        <v>210</v>
      </c>
      <c r="D846" s="36"/>
      <c r="E846" s="36"/>
      <c r="F846" s="37">
        <v>12056.94</v>
      </c>
    </row>
    <row r="847" ht="19.4" customHeight="1" spans="1:6">
      <c r="A847" s="35">
        <v>7</v>
      </c>
      <c r="B847" s="11" t="s">
        <v>227</v>
      </c>
      <c r="C847" s="10" t="s">
        <v>142</v>
      </c>
      <c r="D847" s="42">
        <v>-10</v>
      </c>
      <c r="E847" s="40">
        <v>12056.94</v>
      </c>
      <c r="F847" s="37">
        <v>-1205.69</v>
      </c>
    </row>
    <row r="848" ht="19.4" customHeight="1" spans="1:6">
      <c r="A848" s="35">
        <v>8</v>
      </c>
      <c r="B848" s="11" t="s">
        <v>27</v>
      </c>
      <c r="C848" s="10" t="s">
        <v>210</v>
      </c>
      <c r="D848" s="36"/>
      <c r="E848" s="36"/>
      <c r="F848" s="37">
        <v>10851.25</v>
      </c>
    </row>
    <row r="849" ht="19.4" customHeight="1" spans="1:6">
      <c r="A849" s="9"/>
      <c r="B849" s="11" t="s">
        <v>228</v>
      </c>
      <c r="C849" s="10" t="s">
        <v>210</v>
      </c>
      <c r="D849" s="36"/>
      <c r="E849" s="36"/>
      <c r="F849" s="37">
        <v>108.51</v>
      </c>
    </row>
    <row r="850" ht="19.4" customHeight="1" spans="1:6">
      <c r="A850" s="9"/>
      <c r="B850" s="11"/>
      <c r="C850" s="10"/>
      <c r="D850" s="36"/>
      <c r="E850" s="36"/>
      <c r="F850" s="41"/>
    </row>
    <row r="851" ht="19.4" customHeight="1" spans="1:6">
      <c r="A851" s="9"/>
      <c r="B851" s="11"/>
      <c r="C851" s="10"/>
      <c r="D851" s="36"/>
      <c r="E851" s="36"/>
      <c r="F851" s="41"/>
    </row>
    <row r="852" ht="19.4" customHeight="1" spans="1:6">
      <c r="A852" s="9"/>
      <c r="B852" s="11"/>
      <c r="C852" s="10"/>
      <c r="D852" s="36"/>
      <c r="E852" s="36"/>
      <c r="F852" s="41"/>
    </row>
    <row r="853" ht="19.4" customHeight="1" spans="1:6">
      <c r="A853" s="9"/>
      <c r="B853" s="11"/>
      <c r="C853" s="10"/>
      <c r="D853" s="36"/>
      <c r="E853" s="36"/>
      <c r="F853" s="41"/>
    </row>
    <row r="854" ht="19.4" customHeight="1" spans="1:6">
      <c r="A854" s="9"/>
      <c r="B854" s="11"/>
      <c r="C854" s="10"/>
      <c r="D854" s="36"/>
      <c r="E854" s="36"/>
      <c r="F854" s="41"/>
    </row>
    <row r="855" ht="19.4" customHeight="1" spans="1:6">
      <c r="A855" s="9"/>
      <c r="B855" s="11"/>
      <c r="C855" s="10"/>
      <c r="D855" s="36"/>
      <c r="E855" s="36"/>
      <c r="F855" s="41"/>
    </row>
    <row r="856" ht="19.4" customHeight="1" spans="1:6">
      <c r="A856" s="9"/>
      <c r="B856" s="11"/>
      <c r="C856" s="10"/>
      <c r="D856" s="36"/>
      <c r="E856" s="36"/>
      <c r="F856" s="41"/>
    </row>
    <row r="857" ht="19.4" customHeight="1" spans="1:6">
      <c r="A857" s="9"/>
      <c r="B857" s="11"/>
      <c r="C857" s="10"/>
      <c r="D857" s="36"/>
      <c r="E857" s="36"/>
      <c r="F857" s="41"/>
    </row>
    <row r="858" ht="19.4" customHeight="1" spans="1:6">
      <c r="A858" s="9"/>
      <c r="B858" s="11"/>
      <c r="C858" s="10"/>
      <c r="D858" s="36"/>
      <c r="E858" s="36"/>
      <c r="F858" s="41"/>
    </row>
    <row r="859" ht="19.4" customHeight="1" spans="1:6">
      <c r="A859" s="15"/>
      <c r="B859" s="43"/>
      <c r="C859" s="16"/>
      <c r="D859" s="44"/>
      <c r="E859" s="44"/>
      <c r="F859" s="45"/>
    </row>
    <row r="860" ht="11" customHeight="1" spans="1:6">
      <c r="A860" s="46"/>
      <c r="B860" s="2"/>
      <c r="C860" s="21"/>
      <c r="D860" s="4"/>
      <c r="E860" s="4"/>
      <c r="F860" s="4"/>
    </row>
    <row r="861" ht="11" customHeight="1" spans="1:6">
      <c r="A861" s="21"/>
      <c r="B861" s="2"/>
      <c r="C861" s="21"/>
      <c r="D861" s="4"/>
      <c r="E861" s="4"/>
      <c r="F861" s="4"/>
    </row>
  </sheetData>
  <mergeCells count="147">
    <mergeCell ref="A2:F2"/>
    <mergeCell ref="A3:F3"/>
    <mergeCell ref="A4:B4"/>
    <mergeCell ref="C4:E4"/>
    <mergeCell ref="A5:F5"/>
    <mergeCell ref="A6:F6"/>
    <mergeCell ref="A43:F43"/>
    <mergeCell ref="A44:F44"/>
    <mergeCell ref="A45:B45"/>
    <mergeCell ref="C45:E45"/>
    <mergeCell ref="A46:F46"/>
    <mergeCell ref="A47:F47"/>
    <mergeCell ref="A84:F84"/>
    <mergeCell ref="A85:F85"/>
    <mergeCell ref="A86:B86"/>
    <mergeCell ref="C86:E86"/>
    <mergeCell ref="A87:F87"/>
    <mergeCell ref="A88:F88"/>
    <mergeCell ref="A125:F125"/>
    <mergeCell ref="A126:F126"/>
    <mergeCell ref="A127:B127"/>
    <mergeCell ref="C127:E127"/>
    <mergeCell ref="A128:F128"/>
    <mergeCell ref="A129:F129"/>
    <mergeCell ref="A166:F166"/>
    <mergeCell ref="A167:F167"/>
    <mergeCell ref="A168:B168"/>
    <mergeCell ref="C168:E168"/>
    <mergeCell ref="A169:F169"/>
    <mergeCell ref="A170:F170"/>
    <mergeCell ref="A207:F207"/>
    <mergeCell ref="A208:F208"/>
    <mergeCell ref="A209:B209"/>
    <mergeCell ref="C209:E209"/>
    <mergeCell ref="A210:F210"/>
    <mergeCell ref="A211:F211"/>
    <mergeCell ref="A248:F248"/>
    <mergeCell ref="A249:F249"/>
    <mergeCell ref="A250:B250"/>
    <mergeCell ref="C250:E250"/>
    <mergeCell ref="A251:F251"/>
    <mergeCell ref="A252:F252"/>
    <mergeCell ref="A289:F289"/>
    <mergeCell ref="A290:F290"/>
    <mergeCell ref="A291:B291"/>
    <mergeCell ref="C291:E291"/>
    <mergeCell ref="A292:F292"/>
    <mergeCell ref="A293:F293"/>
    <mergeCell ref="A330:F330"/>
    <mergeCell ref="A331:F331"/>
    <mergeCell ref="A332:B332"/>
    <mergeCell ref="C332:E332"/>
    <mergeCell ref="A333:F333"/>
    <mergeCell ref="A334:F334"/>
    <mergeCell ref="A371:F371"/>
    <mergeCell ref="A372:F372"/>
    <mergeCell ref="A373:B373"/>
    <mergeCell ref="C373:E373"/>
    <mergeCell ref="A374:F374"/>
    <mergeCell ref="A375:F375"/>
    <mergeCell ref="A412:F412"/>
    <mergeCell ref="A413:F413"/>
    <mergeCell ref="A414:B414"/>
    <mergeCell ref="C414:E414"/>
    <mergeCell ref="A415:F415"/>
    <mergeCell ref="A416:F416"/>
    <mergeCell ref="A453:F453"/>
    <mergeCell ref="A454:F454"/>
    <mergeCell ref="A455:B455"/>
    <mergeCell ref="C455:E455"/>
    <mergeCell ref="A456:F456"/>
    <mergeCell ref="A457:F457"/>
    <mergeCell ref="A494:F494"/>
    <mergeCell ref="A495:F495"/>
    <mergeCell ref="A496:B496"/>
    <mergeCell ref="C496:E496"/>
    <mergeCell ref="A497:F497"/>
    <mergeCell ref="A498:F498"/>
    <mergeCell ref="A535:F535"/>
    <mergeCell ref="A536:F536"/>
    <mergeCell ref="A537:B537"/>
    <mergeCell ref="C537:E537"/>
    <mergeCell ref="A538:F538"/>
    <mergeCell ref="A539:F539"/>
    <mergeCell ref="A576:F576"/>
    <mergeCell ref="A577:F577"/>
    <mergeCell ref="A578:B578"/>
    <mergeCell ref="C578:E578"/>
    <mergeCell ref="A579:F579"/>
    <mergeCell ref="A580:F580"/>
    <mergeCell ref="A617:F617"/>
    <mergeCell ref="A618:F618"/>
    <mergeCell ref="A619:B619"/>
    <mergeCell ref="C619:E619"/>
    <mergeCell ref="A620:F620"/>
    <mergeCell ref="A621:F621"/>
    <mergeCell ref="A658:F658"/>
    <mergeCell ref="A659:F659"/>
    <mergeCell ref="A660:B660"/>
    <mergeCell ref="C660:E660"/>
    <mergeCell ref="A661:F661"/>
    <mergeCell ref="A662:F662"/>
    <mergeCell ref="A699:F699"/>
    <mergeCell ref="A700:F700"/>
    <mergeCell ref="A701:B701"/>
    <mergeCell ref="C701:E701"/>
    <mergeCell ref="A702:F702"/>
    <mergeCell ref="A703:F703"/>
    <mergeCell ref="A740:F740"/>
    <mergeCell ref="A741:F741"/>
    <mergeCell ref="A742:B742"/>
    <mergeCell ref="C742:E742"/>
    <mergeCell ref="A743:F743"/>
    <mergeCell ref="A744:F744"/>
    <mergeCell ref="A781:F781"/>
    <mergeCell ref="A782:F782"/>
    <mergeCell ref="A783:B783"/>
    <mergeCell ref="C783:E783"/>
    <mergeCell ref="A784:F784"/>
    <mergeCell ref="A785:F785"/>
    <mergeCell ref="A822:F822"/>
    <mergeCell ref="A823:F823"/>
    <mergeCell ref="A824:B824"/>
    <mergeCell ref="C824:E824"/>
    <mergeCell ref="A825:F825"/>
    <mergeCell ref="A826:F826"/>
    <mergeCell ref="A40:F41"/>
    <mergeCell ref="A81:F82"/>
    <mergeCell ref="A122:F123"/>
    <mergeCell ref="A163:F164"/>
    <mergeCell ref="A204:F205"/>
    <mergeCell ref="A245:F246"/>
    <mergeCell ref="A286:F287"/>
    <mergeCell ref="A327:F328"/>
    <mergeCell ref="A368:F369"/>
    <mergeCell ref="A409:F410"/>
    <mergeCell ref="A450:F451"/>
    <mergeCell ref="A491:F492"/>
    <mergeCell ref="A532:F533"/>
    <mergeCell ref="A573:F574"/>
    <mergeCell ref="A614:F615"/>
    <mergeCell ref="A655:F656"/>
    <mergeCell ref="A696:F697"/>
    <mergeCell ref="A737:F738"/>
    <mergeCell ref="A778:F779"/>
    <mergeCell ref="A819:F820"/>
    <mergeCell ref="A860:F861"/>
  </mergeCells>
  <pageMargins left="0.68" right="0.29" top="0.29" bottom="0.29" header="0.3" footer="0.3"/>
  <pageSetup paperSize="9" orientation="portrait" useFirstPageNumber="1" horizontalDpi="600" verticalDpi="600"/>
  <headerFooter/>
  <rowBreaks count="21" manualBreakCount="21">
    <brk id="41" max="16383" man="1"/>
    <brk id="82" max="16383" man="1"/>
    <brk id="123" max="16383" man="1"/>
    <brk id="164" max="16383" man="1"/>
    <brk id="205" max="16383" man="1"/>
    <brk id="246" max="16383" man="1"/>
    <brk id="287" max="16383" man="1"/>
    <brk id="328" max="16383" man="1"/>
    <brk id="369" max="16383" man="1"/>
    <brk id="410" max="16383" man="1"/>
    <brk id="451" max="16383" man="1"/>
    <brk id="492" max="16383" man="1"/>
    <brk id="533" max="16383" man="1"/>
    <brk id="574" max="16383" man="1"/>
    <brk id="615" max="16383" man="1"/>
    <brk id="656" max="16383" man="1"/>
    <brk id="697" max="16383" man="1"/>
    <brk id="738" max="16383" man="1"/>
    <brk id="779" max="16383" man="1"/>
    <brk id="820" max="16383" man="1"/>
    <brk id="8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工程预算总价表封面</vt:lpstr>
      <vt:lpstr>主表1 预算总表</vt:lpstr>
      <vt:lpstr>主表2 工程部分总预算表</vt:lpstr>
      <vt:lpstr>主表3 建筑工程预算表</vt:lpstr>
      <vt:lpstr>主表4 金属结构设备及安装工程预算表</vt:lpstr>
      <vt:lpstr>附表3 主要材料预算价格汇总表</vt:lpstr>
      <vt:lpstr>附表4 次要材料预算价格汇总表</vt:lpstr>
      <vt:lpstr>附件表1 人工预算单价表</vt:lpstr>
      <vt:lpstr>附件表5 建筑工程单价表</vt:lpstr>
      <vt:lpstr>费用系数汇总表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秋君王</cp:lastModifiedBy>
  <dcterms:created xsi:type="dcterms:W3CDTF">2022-08-25T15:48:00Z</dcterms:created>
  <dcterms:modified xsi:type="dcterms:W3CDTF">2022-08-25T23:56:05Z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ICV">
    <vt:lpwstr>274D2103CFBA48749E3DCACA77EC2BBA</vt:lpwstr>
  </property>
  <property fmtid="{D5CDD505-2E9C-101B-9397-08002B2CF9AE}" pid="5" name="KSOProductBuildVer">
    <vt:lpwstr>2052-11.1.0.12302</vt:lpwstr>
  </property>
</Properties>
</file>